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7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5" i="1" l="1"/>
  <c r="H39" i="1"/>
  <c r="H28" i="1"/>
  <c r="H52" i="1"/>
  <c r="H63" i="1"/>
  <c r="H76" i="1"/>
  <c r="H87" i="1"/>
  <c r="H99" i="1"/>
  <c r="H111" i="1"/>
  <c r="G488" i="1"/>
  <c r="B489" i="1"/>
  <c r="A489" i="1"/>
  <c r="J488" i="1"/>
  <c r="I488" i="1"/>
  <c r="H488" i="1"/>
  <c r="B476" i="1"/>
  <c r="J475" i="1"/>
  <c r="I475" i="1"/>
  <c r="H475" i="1"/>
  <c r="G475" i="1"/>
  <c r="B465" i="1"/>
  <c r="A465" i="1"/>
  <c r="J464" i="1"/>
  <c r="J465" i="1" s="1"/>
  <c r="I464" i="1"/>
  <c r="H464" i="1"/>
  <c r="H465" i="1" s="1"/>
  <c r="G464" i="1"/>
  <c r="F465" i="1"/>
  <c r="B452" i="1"/>
  <c r="L465" i="1"/>
  <c r="J451" i="1"/>
  <c r="I451" i="1"/>
  <c r="H451" i="1"/>
  <c r="G451" i="1"/>
  <c r="B440" i="1"/>
  <c r="A440" i="1"/>
  <c r="J439" i="1"/>
  <c r="I439" i="1"/>
  <c r="H439" i="1"/>
  <c r="G439" i="1"/>
  <c r="B427" i="1"/>
  <c r="J426" i="1"/>
  <c r="I426" i="1"/>
  <c r="H426" i="1"/>
  <c r="G426" i="1"/>
  <c r="B417" i="1"/>
  <c r="A417" i="1"/>
  <c r="J416" i="1"/>
  <c r="I416" i="1"/>
  <c r="H416" i="1"/>
  <c r="G416" i="1"/>
  <c r="B404" i="1"/>
  <c r="J403" i="1"/>
  <c r="I403" i="1"/>
  <c r="H403" i="1"/>
  <c r="G403" i="1"/>
  <c r="B392" i="1"/>
  <c r="A392" i="1"/>
  <c r="J391" i="1"/>
  <c r="I391" i="1"/>
  <c r="H391" i="1"/>
  <c r="G391" i="1"/>
  <c r="B379" i="1"/>
  <c r="J378" i="1"/>
  <c r="I378" i="1"/>
  <c r="H378" i="1"/>
  <c r="G378" i="1"/>
  <c r="J254" i="1"/>
  <c r="G254" i="1"/>
  <c r="B367" i="1"/>
  <c r="A367" i="1"/>
  <c r="J366" i="1"/>
  <c r="I366" i="1"/>
  <c r="H366" i="1"/>
  <c r="G366" i="1"/>
  <c r="B354" i="1"/>
  <c r="J353" i="1"/>
  <c r="I353" i="1"/>
  <c r="H353" i="1"/>
  <c r="G353" i="1"/>
  <c r="B342" i="1"/>
  <c r="A342" i="1"/>
  <c r="J341" i="1"/>
  <c r="I341" i="1"/>
  <c r="H341" i="1"/>
  <c r="G341" i="1"/>
  <c r="B329" i="1"/>
  <c r="J328" i="1"/>
  <c r="I328" i="1"/>
  <c r="H328" i="1"/>
  <c r="G328" i="1"/>
  <c r="B317" i="1"/>
  <c r="A317" i="1"/>
  <c r="J316" i="1"/>
  <c r="I316" i="1"/>
  <c r="H316" i="1"/>
  <c r="G316" i="1"/>
  <c r="B304" i="1"/>
  <c r="J303" i="1"/>
  <c r="I303" i="1"/>
  <c r="H303" i="1"/>
  <c r="G303" i="1"/>
  <c r="B293" i="1"/>
  <c r="A293" i="1"/>
  <c r="J292" i="1"/>
  <c r="I292" i="1"/>
  <c r="H292" i="1"/>
  <c r="G292" i="1"/>
  <c r="B280" i="1"/>
  <c r="J279" i="1"/>
  <c r="I279" i="1"/>
  <c r="H279" i="1"/>
  <c r="G279" i="1"/>
  <c r="B268" i="1"/>
  <c r="A268" i="1"/>
  <c r="J267" i="1"/>
  <c r="I267" i="1"/>
  <c r="H267" i="1"/>
  <c r="G267" i="1"/>
  <c r="G268" i="1" s="1"/>
  <c r="B255" i="1"/>
  <c r="A255" i="1"/>
  <c r="L268" i="1"/>
  <c r="I254" i="1"/>
  <c r="H254" i="1"/>
  <c r="J440" i="1" l="1"/>
  <c r="G293" i="1"/>
  <c r="H317" i="1"/>
  <c r="G489" i="1"/>
  <c r="H268" i="1"/>
  <c r="I293" i="1"/>
  <c r="J317" i="1"/>
  <c r="F268" i="1"/>
  <c r="G465" i="1"/>
  <c r="H489" i="1"/>
  <c r="I268" i="1"/>
  <c r="F440" i="1"/>
  <c r="L293" i="1"/>
  <c r="J268" i="1"/>
  <c r="I465" i="1"/>
  <c r="J489" i="1"/>
  <c r="H440" i="1"/>
  <c r="F317" i="1"/>
  <c r="G440" i="1"/>
  <c r="L440" i="1"/>
  <c r="G342" i="1"/>
  <c r="I342" i="1"/>
  <c r="L342" i="1"/>
  <c r="F367" i="1"/>
  <c r="H367" i="1"/>
  <c r="J367" i="1"/>
  <c r="F392" i="1"/>
  <c r="H392" i="1"/>
  <c r="J392" i="1"/>
  <c r="G417" i="1"/>
  <c r="I417" i="1"/>
  <c r="L417" i="1"/>
  <c r="F417" i="1"/>
  <c r="H417" i="1"/>
  <c r="J417" i="1"/>
  <c r="I489" i="1"/>
  <c r="L489" i="1"/>
  <c r="I440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J243" i="1"/>
  <c r="I243" i="1"/>
  <c r="H243" i="1"/>
  <c r="G243" i="1"/>
  <c r="B232" i="1"/>
  <c r="A232" i="1"/>
  <c r="L244" i="1"/>
  <c r="J231" i="1"/>
  <c r="I231" i="1"/>
  <c r="I244" i="1" s="1"/>
  <c r="H231" i="1"/>
  <c r="G231" i="1"/>
  <c r="G244" i="1" s="1"/>
  <c r="F244" i="1"/>
  <c r="B221" i="1"/>
  <c r="A221" i="1"/>
  <c r="J220" i="1"/>
  <c r="I220" i="1"/>
  <c r="H220" i="1"/>
  <c r="G220" i="1"/>
  <c r="B208" i="1"/>
  <c r="A208" i="1"/>
  <c r="L221" i="1"/>
  <c r="J207" i="1"/>
  <c r="I207" i="1"/>
  <c r="I221" i="1" s="1"/>
  <c r="H207" i="1"/>
  <c r="G207" i="1"/>
  <c r="G221" i="1" s="1"/>
  <c r="B197" i="1"/>
  <c r="A197" i="1"/>
  <c r="J196" i="1"/>
  <c r="I196" i="1"/>
  <c r="H196" i="1"/>
  <c r="G196" i="1"/>
  <c r="B185" i="1"/>
  <c r="A185" i="1"/>
  <c r="J184" i="1"/>
  <c r="I184" i="1"/>
  <c r="H184" i="1"/>
  <c r="H197" i="1" s="1"/>
  <c r="G184" i="1"/>
  <c r="B174" i="1"/>
  <c r="A174" i="1"/>
  <c r="J173" i="1"/>
  <c r="I173" i="1"/>
  <c r="H173" i="1"/>
  <c r="G173" i="1"/>
  <c r="B161" i="1"/>
  <c r="A161" i="1"/>
  <c r="L174" i="1"/>
  <c r="J160" i="1"/>
  <c r="I160" i="1"/>
  <c r="H160" i="1"/>
  <c r="G160" i="1"/>
  <c r="F174" i="1"/>
  <c r="B149" i="1"/>
  <c r="A149" i="1"/>
  <c r="J148" i="1"/>
  <c r="I148" i="1"/>
  <c r="H148" i="1"/>
  <c r="G148" i="1"/>
  <c r="B136" i="1"/>
  <c r="A136" i="1"/>
  <c r="L149" i="1"/>
  <c r="J135" i="1"/>
  <c r="J149" i="1" s="1"/>
  <c r="I135" i="1"/>
  <c r="H135" i="1"/>
  <c r="H149" i="1" s="1"/>
  <c r="G135" i="1"/>
  <c r="B125" i="1"/>
  <c r="A125" i="1"/>
  <c r="J124" i="1"/>
  <c r="I124" i="1"/>
  <c r="H124" i="1"/>
  <c r="G124" i="1"/>
  <c r="B112" i="1"/>
  <c r="A112" i="1"/>
  <c r="L125" i="1"/>
  <c r="J111" i="1"/>
  <c r="I111" i="1"/>
  <c r="I125" i="1" s="1"/>
  <c r="H125" i="1"/>
  <c r="G111" i="1"/>
  <c r="G125" i="1" s="1"/>
  <c r="F125" i="1"/>
  <c r="B100" i="1"/>
  <c r="A100" i="1"/>
  <c r="J99" i="1"/>
  <c r="I99" i="1"/>
  <c r="G99" i="1"/>
  <c r="B88" i="1"/>
  <c r="A88" i="1"/>
  <c r="J87" i="1"/>
  <c r="I87" i="1"/>
  <c r="G87" i="1"/>
  <c r="B77" i="1"/>
  <c r="A77" i="1"/>
  <c r="J76" i="1"/>
  <c r="I76" i="1"/>
  <c r="G76" i="1"/>
  <c r="B64" i="1"/>
  <c r="A64" i="1"/>
  <c r="J63" i="1"/>
  <c r="I63" i="1"/>
  <c r="H77" i="1"/>
  <c r="G63" i="1"/>
  <c r="B53" i="1"/>
  <c r="A53" i="1"/>
  <c r="J52" i="1"/>
  <c r="I52" i="1"/>
  <c r="G52" i="1"/>
  <c r="B40" i="1"/>
  <c r="A40" i="1"/>
  <c r="J39" i="1"/>
  <c r="I39" i="1"/>
  <c r="H53" i="1"/>
  <c r="G39" i="1"/>
  <c r="F53" i="1"/>
  <c r="B29" i="1"/>
  <c r="A29" i="1"/>
  <c r="J28" i="1"/>
  <c r="I28" i="1"/>
  <c r="G28" i="1"/>
  <c r="F29" i="1"/>
  <c r="B16" i="1"/>
  <c r="A16" i="1"/>
  <c r="J15" i="1"/>
  <c r="I15" i="1"/>
  <c r="G15" i="1"/>
  <c r="J174" i="1" l="1"/>
  <c r="G174" i="1"/>
  <c r="I174" i="1"/>
  <c r="J244" i="1"/>
  <c r="H221" i="1"/>
  <c r="J221" i="1"/>
  <c r="G149" i="1"/>
  <c r="I149" i="1"/>
  <c r="G197" i="1"/>
  <c r="I197" i="1"/>
  <c r="J100" i="1"/>
  <c r="G77" i="1"/>
  <c r="G53" i="1"/>
  <c r="L197" i="1"/>
  <c r="J77" i="1"/>
  <c r="L53" i="1"/>
  <c r="J29" i="1"/>
  <c r="F197" i="1"/>
  <c r="I29" i="1"/>
  <c r="L29" i="1"/>
  <c r="I77" i="1"/>
  <c r="F100" i="1"/>
  <c r="I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J490" i="1" l="1"/>
  <c r="F490" i="1"/>
  <c r="I490" i="1"/>
  <c r="G490" i="1"/>
  <c r="L490" i="1"/>
  <c r="H490" i="1"/>
</calcChain>
</file>

<file path=xl/sharedStrings.xml><?xml version="1.0" encoding="utf-8"?>
<sst xmlns="http://schemas.openxmlformats.org/spreadsheetml/2006/main" count="770" uniqueCount="121">
  <si>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</si>
  <si>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</si>
  <si>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</si>
  <si>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</si>
  <si>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</si>
  <si>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</si>
  <si>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</si>
  <si>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</si>
  <si>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</si>
  <si>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</si>
  <si>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</si>
  <si>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</si>
  <si>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</si>
  <si>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</si>
  <si>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</si>
  <si>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</si>
  <si>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</si>
  <si>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</si>
  <si>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</si>
  <si>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</si>
  <si>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</si>
  <si>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</si>
  <si>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</si>
  <si>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</si>
  <si>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</si>
  <si>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</si>
  <si>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</si>
  <si>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</si>
  <si>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</si>
  <si>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</si>
  <si>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</si>
  <si>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</si>
  <si>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</si>
  <si>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</si>
  <si>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</si>
  <si>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</si>
  <si>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</si>
  <si>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</si>
  <si>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</si>
  <si>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</si>
  <si>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 xml:space="preserve">                                                       Средняя школа п. Дружба</t>
  </si>
  <si>
    <t>директор</t>
  </si>
  <si>
    <t>Рог</t>
  </si>
  <si>
    <t>Каша молочная овсяная</t>
  </si>
  <si>
    <t>Бутерброд с сыром</t>
  </si>
  <si>
    <t>40</t>
  </si>
  <si>
    <t>Какао с молоком</t>
  </si>
  <si>
    <t>200</t>
  </si>
  <si>
    <t>Хлеб пшеничный</t>
  </si>
  <si>
    <t>бутерброд</t>
  </si>
  <si>
    <t>Подгарнировка из свежих овощей</t>
  </si>
  <si>
    <t>100</t>
  </si>
  <si>
    <t>Борщ из свежей капусты с картофелем и сметаной (на бульоне)</t>
  </si>
  <si>
    <t>Котлета домашняя с соусом</t>
  </si>
  <si>
    <t>Макароны отварные</t>
  </si>
  <si>
    <t>180</t>
  </si>
  <si>
    <t>Компот из сухофруктов</t>
  </si>
  <si>
    <t>Хлеб ржано-пшеничный</t>
  </si>
  <si>
    <t>Каша манная молочная</t>
  </si>
  <si>
    <t>Бутерброд с маслом</t>
  </si>
  <si>
    <t>Чай с сахаром и лимоном</t>
  </si>
  <si>
    <t>207</t>
  </si>
  <si>
    <t>Салат из квашеной капусты</t>
  </si>
  <si>
    <t>Рассольник Ленинградский со сметаной на бульоне  (перловка)</t>
  </si>
  <si>
    <t>Плов с курицей</t>
  </si>
  <si>
    <t>Компот из ягод  с/мор</t>
  </si>
  <si>
    <t>Макароны отварные с сыром</t>
  </si>
  <si>
    <t>Подгарнировка из отварной кукурузы</t>
  </si>
  <si>
    <t>Чай с сахаром</t>
  </si>
  <si>
    <t>60</t>
  </si>
  <si>
    <t>Салат из свежей капусты с морковью</t>
  </si>
  <si>
    <t>Щи зеленые (щавель)</t>
  </si>
  <si>
    <t>Каша гречневая с курицей</t>
  </si>
  <si>
    <t>Компот из плодов или ягод сушеных</t>
  </si>
  <si>
    <t>Каша  гречневая молочная с маслом</t>
  </si>
  <si>
    <t>Запеканка творожная "Золотистая"</t>
  </si>
  <si>
    <t>Кофейный напиток с молоком</t>
  </si>
  <si>
    <t>Салат из свежих овощей</t>
  </si>
  <si>
    <t>Суп рыбный (минтай)</t>
  </si>
  <si>
    <t>Жаркое по домашнему (курица)</t>
  </si>
  <si>
    <t>Компот из изюма</t>
  </si>
  <si>
    <t>Суп молочный с макаронными изделиями</t>
  </si>
  <si>
    <t>230</t>
  </si>
  <si>
    <t>Манник</t>
  </si>
  <si>
    <t>70</t>
  </si>
  <si>
    <t>Салат из свеклы с маслом</t>
  </si>
  <si>
    <t>Щи из свежей капусты с картофелем на курином бульоне cо сметаной</t>
  </si>
  <si>
    <t>Гуляш из курицы</t>
  </si>
  <si>
    <t>Рис отварной</t>
  </si>
  <si>
    <t>Каша рисовая молочная</t>
  </si>
  <si>
    <t>Яйцо вареное</t>
  </si>
  <si>
    <t>Суп картофельный с горохом на курином бульоне</t>
  </si>
  <si>
    <t>Тефтеля куриная в соусе</t>
  </si>
  <si>
    <t>Компот фруктово-ягодный</t>
  </si>
  <si>
    <t>Каша пшеничная молочная</t>
  </si>
  <si>
    <t>Суп с лапшой на курином бульоне</t>
  </si>
  <si>
    <t>Напиток из плодов шиповника</t>
  </si>
  <si>
    <t>Омлет с картофелем</t>
  </si>
  <si>
    <t>фрукты свежие (яблоко)</t>
  </si>
  <si>
    <t>Суп картофельный с рисом на курином бульоне</t>
  </si>
  <si>
    <t>Жаркое по-домашнему с мясом</t>
  </si>
  <si>
    <t>Каша вязкая молочная Дружба</t>
  </si>
  <si>
    <t>Суп из овощей с зел горошком*</t>
  </si>
  <si>
    <t>Котлета рыбная</t>
  </si>
  <si>
    <t>Пюре картофельное</t>
  </si>
  <si>
    <t>Котлета куриная в соусе</t>
  </si>
  <si>
    <t>Каша гречневая</t>
  </si>
  <si>
    <t>Свекольник</t>
  </si>
  <si>
    <t>Компот из яблок</t>
  </si>
  <si>
    <t>Омлет с подгарнировкой из кукурузы</t>
  </si>
  <si>
    <t>Мясо тушеное</t>
  </si>
  <si>
    <t>Тефтеля мясная в соусе</t>
  </si>
  <si>
    <t>Салат из соленых огурцов</t>
  </si>
  <si>
    <t>Салат из свеклы с яблоками</t>
  </si>
  <si>
    <t>30</t>
  </si>
  <si>
    <t>210</t>
  </si>
  <si>
    <t>90</t>
  </si>
  <si>
    <t>150</t>
  </si>
  <si>
    <t>160</t>
  </si>
  <si>
    <t>220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</si>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</sst>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3" borderId="3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3" fillId="4" borderId="0" xfId="0" applyFont="1" applyFill="1"/>
    <xf numFmtId="0" fontId="3" fillId="4" borderId="2" xfId="0" applyFont="1" applyFill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2" fillId="0" borderId="10" xfId="0" applyFont="1" applyBorder="1" applyAlignment="1">
      <alignment horizontal="center"/>
    </xf>
    <xf numFmtId="0" fontId="3" fillId="2" borderId="23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0" fillId="4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="120" zoomScaleNormal="120" workbookViewId="0">
      <pane xSplit="4" ySplit="5" topLeftCell="E474" activePane="bottomRight" state="frozen"/>
      <selection pane="topRight" activeCell="E1" sqref="E1"/>
      <selection pane="bottomLeft" activeCell="A6" sqref="A6"/>
      <selection pane="bottomRight" activeCell="J476" sqref="J476:J4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61" t="s">
        <v>40</v>
      </c>
      <c r="D1" s="62"/>
      <c r="E1" s="62"/>
      <c r="F1" s="12" t="s">
        <v>16</v>
      </c>
      <c r="G1" s="2" t="s">
        <v>17</v>
      </c>
      <c r="H1" s="63" t="s">
        <v>41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42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 t="s">
        <v>82</v>
      </c>
      <c r="G6" s="40">
        <v>7.15</v>
      </c>
      <c r="H6" s="40">
        <v>9.43</v>
      </c>
      <c r="I6" s="40">
        <v>31.74</v>
      </c>
      <c r="J6" s="40">
        <v>239.94</v>
      </c>
      <c r="K6" s="41"/>
      <c r="L6" s="40"/>
    </row>
    <row r="7" spans="1:12" ht="15" x14ac:dyDescent="0.25">
      <c r="A7" s="23"/>
      <c r="B7" s="15"/>
      <c r="C7" s="11"/>
      <c r="D7" s="6" t="s">
        <v>49</v>
      </c>
      <c r="E7" s="42" t="s">
        <v>44</v>
      </c>
      <c r="F7" s="43" t="s">
        <v>45</v>
      </c>
      <c r="G7" s="43">
        <v>5</v>
      </c>
      <c r="H7" s="43">
        <v>3.25</v>
      </c>
      <c r="I7" s="43">
        <v>16.850000000000001</v>
      </c>
      <c r="J7" s="43">
        <v>116.56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 t="s">
        <v>47</v>
      </c>
      <c r="G8" s="43">
        <v>3.38</v>
      </c>
      <c r="H8" s="43">
        <v>3.5</v>
      </c>
      <c r="I8" s="43">
        <v>19.88</v>
      </c>
      <c r="J8" s="43">
        <v>122.62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 t="s">
        <v>114</v>
      </c>
      <c r="G9" s="43">
        <v>2.37</v>
      </c>
      <c r="H9" s="43">
        <v>0.3</v>
      </c>
      <c r="I9" s="43">
        <v>0.63</v>
      </c>
      <c r="J9" s="43">
        <v>70.14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51">
        <v>500</v>
      </c>
      <c r="G15" s="51">
        <f t="shared" ref="G15:J15" si="0">SUM(G6:G14)</f>
        <v>17.900000000000002</v>
      </c>
      <c r="H15" s="51">
        <f t="shared" si="0"/>
        <v>16.48</v>
      </c>
      <c r="I15" s="51">
        <f t="shared" si="0"/>
        <v>69.099999999999994</v>
      </c>
      <c r="J15" s="51">
        <f t="shared" si="0"/>
        <v>549.26</v>
      </c>
      <c r="K15" s="25"/>
      <c r="L15" s="19">
        <v>126.38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50</v>
      </c>
      <c r="F16" s="43" t="s">
        <v>69</v>
      </c>
      <c r="G16" s="43">
        <v>0.42</v>
      </c>
      <c r="H16" s="43">
        <v>0.09</v>
      </c>
      <c r="I16" s="43">
        <v>2.0099999999999998</v>
      </c>
      <c r="J16" s="43">
        <v>10.17</v>
      </c>
      <c r="K16" s="44"/>
      <c r="L16" s="43"/>
    </row>
    <row r="17" spans="1:12" ht="25.5" x14ac:dyDescent="0.25">
      <c r="A17" s="23"/>
      <c r="B17" s="15"/>
      <c r="C17" s="11"/>
      <c r="D17" s="7" t="s">
        <v>27</v>
      </c>
      <c r="E17" s="42" t="s">
        <v>52</v>
      </c>
      <c r="F17" s="43" t="s">
        <v>115</v>
      </c>
      <c r="G17" s="43">
        <v>4.26</v>
      </c>
      <c r="H17" s="43">
        <v>8.7200000000000006</v>
      </c>
      <c r="I17" s="43">
        <v>10.14</v>
      </c>
      <c r="J17" s="43">
        <v>136.58000000000001</v>
      </c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 t="s">
        <v>53</v>
      </c>
      <c r="F18" s="43" t="s">
        <v>116</v>
      </c>
      <c r="G18" s="43">
        <v>10.75</v>
      </c>
      <c r="H18" s="43">
        <v>14.89</v>
      </c>
      <c r="I18" s="43">
        <v>16</v>
      </c>
      <c r="J18" s="43">
        <v>241.74</v>
      </c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 t="s">
        <v>54</v>
      </c>
      <c r="F19" s="43" t="s">
        <v>117</v>
      </c>
      <c r="G19" s="43">
        <v>7.5</v>
      </c>
      <c r="H19" s="43">
        <v>5.01</v>
      </c>
      <c r="I19" s="43">
        <v>46.01</v>
      </c>
      <c r="J19" s="43">
        <v>258.74</v>
      </c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56</v>
      </c>
      <c r="F20" s="43" t="s">
        <v>55</v>
      </c>
      <c r="G20" s="43">
        <v>0.68</v>
      </c>
      <c r="H20" s="43">
        <v>0</v>
      </c>
      <c r="I20" s="43">
        <v>19.89</v>
      </c>
      <c r="J20" s="43">
        <v>80.08</v>
      </c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 t="s">
        <v>48</v>
      </c>
      <c r="F21" s="43" t="s">
        <v>114</v>
      </c>
      <c r="G21" s="43">
        <v>2.37</v>
      </c>
      <c r="H21" s="43">
        <v>0.3</v>
      </c>
      <c r="I21" s="43">
        <v>0.63</v>
      </c>
      <c r="J21" s="43">
        <v>70.14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57</v>
      </c>
      <c r="F22" s="43" t="s">
        <v>114</v>
      </c>
      <c r="G22" s="43">
        <v>1.68</v>
      </c>
      <c r="H22" s="43">
        <v>0.33</v>
      </c>
      <c r="I22" s="43">
        <v>0.72</v>
      </c>
      <c r="J22" s="43">
        <v>68.97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v>750</v>
      </c>
      <c r="G28" s="19">
        <f t="shared" ref="G28:J28" si="1">SUM(G16:G27)</f>
        <v>27.66</v>
      </c>
      <c r="H28" s="19">
        <f t="shared" si="1"/>
        <v>29.34</v>
      </c>
      <c r="I28" s="19">
        <f t="shared" si="1"/>
        <v>95.399999999999991</v>
      </c>
      <c r="J28" s="19">
        <f t="shared" si="1"/>
        <v>866.42000000000007</v>
      </c>
      <c r="K28" s="25"/>
      <c r="L28" s="19">
        <v>126.38</v>
      </c>
    </row>
    <row r="29" spans="1:12" ht="15.75" thickBot="1" x14ac:dyDescent="0.25">
      <c r="A29" s="29">
        <f>A6</f>
        <v>1</v>
      </c>
      <c r="B29" s="30">
        <f>B6</f>
        <v>1</v>
      </c>
      <c r="C29" s="59" t="s">
        <v>4</v>
      </c>
      <c r="D29" s="60"/>
      <c r="E29" s="31"/>
      <c r="F29" s="50">
        <f>F15+F28</f>
        <v>1250</v>
      </c>
      <c r="G29" s="50">
        <f t="shared" ref="G29:J29" si="2">G15+G28</f>
        <v>45.56</v>
      </c>
      <c r="H29" s="50">
        <f t="shared" si="2"/>
        <v>45.82</v>
      </c>
      <c r="I29" s="50">
        <f t="shared" si="2"/>
        <v>164.5</v>
      </c>
      <c r="J29" s="50">
        <f t="shared" si="2"/>
        <v>1415.68</v>
      </c>
      <c r="K29" s="32"/>
      <c r="L29" s="32">
        <f t="shared" ref="L29" si="3">L15+L28</f>
        <v>252.76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58</v>
      </c>
      <c r="F30" s="40" t="s">
        <v>82</v>
      </c>
      <c r="G30" s="40">
        <v>6.74</v>
      </c>
      <c r="H30" s="40">
        <v>8.85</v>
      </c>
      <c r="I30" s="40">
        <v>35.770000000000003</v>
      </c>
      <c r="J30" s="40">
        <v>249.3</v>
      </c>
      <c r="K30" s="41"/>
      <c r="L30" s="40"/>
    </row>
    <row r="31" spans="1:12" ht="15" x14ac:dyDescent="0.25">
      <c r="A31" s="14"/>
      <c r="B31" s="15"/>
      <c r="C31" s="11"/>
      <c r="D31" s="6" t="s">
        <v>49</v>
      </c>
      <c r="E31" s="42" t="s">
        <v>59</v>
      </c>
      <c r="F31" s="43" t="s">
        <v>45</v>
      </c>
      <c r="G31" s="43">
        <v>2.48</v>
      </c>
      <c r="H31" s="43">
        <v>7.85</v>
      </c>
      <c r="I31" s="43">
        <v>16.63</v>
      </c>
      <c r="J31" s="43">
        <v>147.1</v>
      </c>
      <c r="K31" s="44"/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60</v>
      </c>
      <c r="F32" s="43" t="s">
        <v>61</v>
      </c>
      <c r="G32" s="43">
        <v>0.25</v>
      </c>
      <c r="H32" s="43">
        <v>0</v>
      </c>
      <c r="I32" s="43">
        <v>12.56</v>
      </c>
      <c r="J32" s="43">
        <v>50.45</v>
      </c>
      <c r="K32" s="44"/>
      <c r="L32" s="43"/>
    </row>
    <row r="33" spans="1:12" ht="15" x14ac:dyDescent="0.25">
      <c r="A33" s="14"/>
      <c r="B33" s="15"/>
      <c r="C33" s="11"/>
      <c r="D33" s="7" t="s">
        <v>23</v>
      </c>
      <c r="E33" s="42" t="s">
        <v>48</v>
      </c>
      <c r="F33" s="43" t="s">
        <v>114</v>
      </c>
      <c r="G33" s="43">
        <v>2.37</v>
      </c>
      <c r="H33" s="43">
        <v>0.3</v>
      </c>
      <c r="I33" s="43">
        <v>0.63</v>
      </c>
      <c r="J33" s="43">
        <v>70.14</v>
      </c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v>507</v>
      </c>
      <c r="G39" s="19">
        <f t="shared" ref="G39" si="4">SUM(G30:G38)</f>
        <v>11.84</v>
      </c>
      <c r="H39" s="19">
        <f t="shared" ref="H39" si="5">SUM(H30:H38)</f>
        <v>17</v>
      </c>
      <c r="I39" s="19">
        <f t="shared" ref="I39" si="6">SUM(I30:I38)</f>
        <v>65.59</v>
      </c>
      <c r="J39" s="19">
        <f t="shared" ref="J39" si="7">SUM(J30:J38)</f>
        <v>516.99</v>
      </c>
      <c r="K39" s="25"/>
      <c r="L39" s="19">
        <v>126.38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62</v>
      </c>
      <c r="F40" s="43" t="s">
        <v>69</v>
      </c>
      <c r="G40" s="43">
        <v>1</v>
      </c>
      <c r="H40" s="43">
        <v>3.06</v>
      </c>
      <c r="I40" s="43">
        <v>2.02</v>
      </c>
      <c r="J40" s="43">
        <v>41.16</v>
      </c>
      <c r="K40" s="44"/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63</v>
      </c>
      <c r="F41" s="43" t="s">
        <v>47</v>
      </c>
      <c r="G41" s="43">
        <v>4.58</v>
      </c>
      <c r="H41" s="43">
        <v>8.48</v>
      </c>
      <c r="I41" s="43">
        <v>13.82</v>
      </c>
      <c r="J41" s="43">
        <v>151</v>
      </c>
      <c r="K41" s="44"/>
      <c r="L41" s="43"/>
    </row>
    <row r="42" spans="1:12" ht="15" x14ac:dyDescent="0.25">
      <c r="A42" s="14"/>
      <c r="B42" s="15"/>
      <c r="C42" s="11"/>
      <c r="D42" s="7" t="s">
        <v>28</v>
      </c>
      <c r="E42" s="42" t="s">
        <v>64</v>
      </c>
      <c r="F42" s="43" t="s">
        <v>82</v>
      </c>
      <c r="G42" s="43">
        <v>15.96</v>
      </c>
      <c r="H42" s="43">
        <v>19.55</v>
      </c>
      <c r="I42" s="43">
        <v>50.44</v>
      </c>
      <c r="J42" s="43">
        <v>443.16</v>
      </c>
      <c r="K42" s="44"/>
      <c r="L42" s="43"/>
    </row>
    <row r="43" spans="1:12" ht="15" x14ac:dyDescent="0.25">
      <c r="A43" s="14"/>
      <c r="B43" s="15"/>
      <c r="C43" s="11"/>
      <c r="D43" s="7" t="s">
        <v>29</v>
      </c>
      <c r="E43" s="53"/>
      <c r="F43" s="53" t="s">
        <v>55</v>
      </c>
      <c r="G43" s="53">
        <v>0.09</v>
      </c>
      <c r="H43" s="53">
        <v>0.04</v>
      </c>
      <c r="I43" s="53">
        <v>11.45</v>
      </c>
      <c r="J43" s="53">
        <v>45.97</v>
      </c>
      <c r="K43" s="44"/>
      <c r="L43" s="43"/>
    </row>
    <row r="44" spans="1:12" ht="15" x14ac:dyDescent="0.25">
      <c r="A44" s="14"/>
      <c r="B44" s="15"/>
      <c r="C44" s="11"/>
      <c r="D44" s="7" t="s">
        <v>30</v>
      </c>
      <c r="E44" s="42" t="s">
        <v>65</v>
      </c>
      <c r="F44" s="43" t="s">
        <v>114</v>
      </c>
      <c r="G44" s="43">
        <v>2.37</v>
      </c>
      <c r="H44" s="43">
        <v>0.3</v>
      </c>
      <c r="I44" s="43">
        <v>0.63</v>
      </c>
      <c r="J44" s="43">
        <v>70.14</v>
      </c>
      <c r="K44" s="44"/>
      <c r="L44" s="43"/>
    </row>
    <row r="45" spans="1:12" ht="15" x14ac:dyDescent="0.25">
      <c r="A45" s="14"/>
      <c r="B45" s="15"/>
      <c r="C45" s="11"/>
      <c r="D45" s="7" t="s">
        <v>31</v>
      </c>
      <c r="E45" s="42" t="s">
        <v>48</v>
      </c>
      <c r="F45" s="43" t="s">
        <v>114</v>
      </c>
      <c r="G45" s="43">
        <v>1.68</v>
      </c>
      <c r="H45" s="43">
        <v>0.33</v>
      </c>
      <c r="I45" s="43">
        <v>0.72</v>
      </c>
      <c r="J45" s="43">
        <v>68.97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57</v>
      </c>
      <c r="F46" s="43" t="s">
        <v>45</v>
      </c>
      <c r="G46" s="43">
        <v>2.2400000000000002</v>
      </c>
      <c r="H46" s="43">
        <v>0.44</v>
      </c>
      <c r="I46" s="43">
        <v>0.96</v>
      </c>
      <c r="J46" s="43">
        <v>91.96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v>730</v>
      </c>
      <c r="G52" s="19">
        <f t="shared" ref="G52" si="8">SUM(G40:G51)</f>
        <v>27.92</v>
      </c>
      <c r="H52" s="19">
        <f t="shared" ref="H52" si="9">SUM(H40:H51)</f>
        <v>32.200000000000003</v>
      </c>
      <c r="I52" s="19">
        <f t="shared" ref="I52" si="10">SUM(I40:I51)</f>
        <v>80.039999999999992</v>
      </c>
      <c r="J52" s="19">
        <f t="shared" ref="J52" si="11">SUM(J40:J51)</f>
        <v>912.36000000000013</v>
      </c>
      <c r="K52" s="25"/>
      <c r="L52" s="19">
        <v>126.38</v>
      </c>
    </row>
    <row r="53" spans="1:12" ht="15.75" customHeight="1" x14ac:dyDescent="0.2">
      <c r="A53" s="33">
        <f>A30</f>
        <v>1</v>
      </c>
      <c r="B53" s="33">
        <f>B30</f>
        <v>2</v>
      </c>
      <c r="C53" s="59" t="s">
        <v>4</v>
      </c>
      <c r="D53" s="60"/>
      <c r="E53" s="31"/>
      <c r="F53" s="50">
        <f>F39+F52</f>
        <v>1237</v>
      </c>
      <c r="G53" s="50">
        <f t="shared" ref="G53" si="12">G39+G52</f>
        <v>39.760000000000005</v>
      </c>
      <c r="H53" s="50">
        <f t="shared" ref="H53" si="13">H39+H52</f>
        <v>49.2</v>
      </c>
      <c r="I53" s="50">
        <f t="shared" ref="I53" si="14">I39+I52</f>
        <v>145.63</v>
      </c>
      <c r="J53" s="50">
        <f t="shared" ref="J53:L53" si="15">J39+J52</f>
        <v>1429.3500000000001</v>
      </c>
      <c r="K53" s="32"/>
      <c r="L53" s="32">
        <f t="shared" si="15"/>
        <v>252.76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66</v>
      </c>
      <c r="F54" s="40" t="s">
        <v>82</v>
      </c>
      <c r="G54" s="40">
        <v>14.49</v>
      </c>
      <c r="H54" s="40">
        <v>10.17</v>
      </c>
      <c r="I54" s="40">
        <v>70.930000000000007</v>
      </c>
      <c r="J54" s="40">
        <v>432.61</v>
      </c>
      <c r="K54" s="41"/>
      <c r="L54" s="40"/>
    </row>
    <row r="55" spans="1:12" ht="15" x14ac:dyDescent="0.25">
      <c r="A55" s="23"/>
      <c r="B55" s="15"/>
      <c r="C55" s="11"/>
      <c r="D55" s="6" t="s">
        <v>21</v>
      </c>
      <c r="E55" s="42" t="s">
        <v>67</v>
      </c>
      <c r="F55" s="43" t="s">
        <v>114</v>
      </c>
      <c r="G55" s="43">
        <v>0.66</v>
      </c>
      <c r="H55" s="43">
        <v>0.12</v>
      </c>
      <c r="I55" s="43">
        <v>3.36</v>
      </c>
      <c r="J55" s="43">
        <v>17.399999999999999</v>
      </c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54" t="s">
        <v>68</v>
      </c>
      <c r="F56" s="43" t="s">
        <v>47</v>
      </c>
      <c r="G56" s="43">
        <v>0.2</v>
      </c>
      <c r="H56" s="43">
        <v>0</v>
      </c>
      <c r="I56" s="43">
        <v>12.02</v>
      </c>
      <c r="J56" s="43">
        <v>47.38</v>
      </c>
      <c r="K56" s="44"/>
      <c r="L56" s="43"/>
    </row>
    <row r="57" spans="1:12" ht="15" x14ac:dyDescent="0.25">
      <c r="A57" s="23"/>
      <c r="B57" s="15"/>
      <c r="C57" s="11"/>
      <c r="D57" s="7" t="s">
        <v>23</v>
      </c>
      <c r="E57" s="42" t="s">
        <v>48</v>
      </c>
      <c r="F57" s="43" t="s">
        <v>45</v>
      </c>
      <c r="G57" s="43">
        <v>3.2</v>
      </c>
      <c r="H57" s="43">
        <v>0.8</v>
      </c>
      <c r="I57" s="43">
        <v>22</v>
      </c>
      <c r="J57" s="43">
        <v>108</v>
      </c>
      <c r="K57" s="44"/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v>500</v>
      </c>
      <c r="G63" s="19">
        <f t="shared" ref="G63" si="16">SUM(G54:G62)</f>
        <v>18.55</v>
      </c>
      <c r="H63" s="19">
        <f t="shared" ref="H63" si="17">SUM(H54:H62)</f>
        <v>11.09</v>
      </c>
      <c r="I63" s="19">
        <f t="shared" ref="I63" si="18">SUM(I54:I62)</f>
        <v>108.31</v>
      </c>
      <c r="J63" s="19">
        <f t="shared" ref="J63" si="19">SUM(J54:J62)</f>
        <v>605.39</v>
      </c>
      <c r="K63" s="25"/>
      <c r="L63" s="19">
        <v>126.38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70</v>
      </c>
      <c r="F64" s="43" t="s">
        <v>69</v>
      </c>
      <c r="G64" s="43">
        <v>0.98</v>
      </c>
      <c r="H64" s="43">
        <v>3.65</v>
      </c>
      <c r="I64" s="43">
        <v>3.47</v>
      </c>
      <c r="J64" s="43">
        <v>51.23</v>
      </c>
      <c r="K64" s="44"/>
      <c r="L64" s="43"/>
    </row>
    <row r="65" spans="1:12" ht="15" x14ac:dyDescent="0.25">
      <c r="A65" s="23"/>
      <c r="B65" s="15"/>
      <c r="C65" s="11"/>
      <c r="D65" s="7" t="s">
        <v>27</v>
      </c>
      <c r="E65" s="42" t="s">
        <v>71</v>
      </c>
      <c r="F65" s="43" t="s">
        <v>115</v>
      </c>
      <c r="G65" s="43">
        <v>5.15</v>
      </c>
      <c r="H65" s="43">
        <v>9.77</v>
      </c>
      <c r="I65" s="43">
        <v>8.3800000000000008</v>
      </c>
      <c r="J65" s="43">
        <v>143.16</v>
      </c>
      <c r="K65" s="44"/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72</v>
      </c>
      <c r="F66" s="43" t="s">
        <v>82</v>
      </c>
      <c r="G66" s="43">
        <v>18.739999999999998</v>
      </c>
      <c r="H66" s="43">
        <v>25.42</v>
      </c>
      <c r="I66" s="43">
        <v>35.880000000000003</v>
      </c>
      <c r="J66" s="43">
        <v>448.59</v>
      </c>
      <c r="K66" s="44"/>
      <c r="L66" s="43"/>
    </row>
    <row r="67" spans="1:12" ht="15" x14ac:dyDescent="0.25">
      <c r="A67" s="23"/>
      <c r="B67" s="15"/>
      <c r="C67" s="11"/>
      <c r="D67" s="7" t="s">
        <v>29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 t="s">
        <v>30</v>
      </c>
      <c r="E68" s="42" t="s">
        <v>73</v>
      </c>
      <c r="F68" s="43" t="s">
        <v>114</v>
      </c>
      <c r="G68" s="43">
        <v>2.37</v>
      </c>
      <c r="H68" s="43">
        <v>0.3</v>
      </c>
      <c r="I68" s="43">
        <v>0.63</v>
      </c>
      <c r="J68" s="43">
        <v>70.14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52" t="s">
        <v>48</v>
      </c>
      <c r="F69" s="55" t="s">
        <v>114</v>
      </c>
      <c r="G69" s="55">
        <v>1.68</v>
      </c>
      <c r="H69" s="55">
        <v>0.33</v>
      </c>
      <c r="I69" s="55">
        <v>0.72</v>
      </c>
      <c r="J69" s="55">
        <v>68.97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57</v>
      </c>
      <c r="F70" s="43" t="s">
        <v>45</v>
      </c>
      <c r="G70" s="43">
        <v>2.2400000000000002</v>
      </c>
      <c r="H70" s="43">
        <v>0.44</v>
      </c>
      <c r="I70" s="43">
        <v>0.96</v>
      </c>
      <c r="J70" s="43">
        <v>91.96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v>740</v>
      </c>
      <c r="G76" s="19">
        <f t="shared" ref="G76" si="20">SUM(G64:G75)</f>
        <v>31.159999999999997</v>
      </c>
      <c r="H76" s="19">
        <f t="shared" ref="H76" si="21">SUM(H64:H75)</f>
        <v>39.909999999999997</v>
      </c>
      <c r="I76" s="19">
        <f t="shared" ref="I76" si="22">SUM(I64:I75)</f>
        <v>50.040000000000006</v>
      </c>
      <c r="J76" s="19">
        <f t="shared" ref="J76" si="23">SUM(J64:J75)</f>
        <v>874.05000000000007</v>
      </c>
      <c r="K76" s="25"/>
      <c r="L76" s="19">
        <v>126.38</v>
      </c>
    </row>
    <row r="77" spans="1:12" ht="15.75" customHeight="1" thickBot="1" x14ac:dyDescent="0.25">
      <c r="A77" s="29">
        <f>A54</f>
        <v>1</v>
      </c>
      <c r="B77" s="30">
        <f>B54</f>
        <v>3</v>
      </c>
      <c r="C77" s="59" t="s">
        <v>4</v>
      </c>
      <c r="D77" s="60"/>
      <c r="E77" s="31"/>
      <c r="F77" s="50">
        <f>F63+F76</f>
        <v>1240</v>
      </c>
      <c r="G77" s="50">
        <f t="shared" ref="G77" si="24">G63+G76</f>
        <v>49.709999999999994</v>
      </c>
      <c r="H77" s="50">
        <f t="shared" ref="H77" si="25">H63+H76</f>
        <v>51</v>
      </c>
      <c r="I77" s="50">
        <f t="shared" ref="I77" si="26">I63+I76</f>
        <v>158.35000000000002</v>
      </c>
      <c r="J77" s="50">
        <f t="shared" ref="J77:L77" si="27">J63+J76</f>
        <v>1479.44</v>
      </c>
      <c r="K77" s="32"/>
      <c r="L77" s="32">
        <f t="shared" si="27"/>
        <v>252.76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74</v>
      </c>
      <c r="F78" s="40" t="s">
        <v>118</v>
      </c>
      <c r="G78" s="40">
        <v>6.74</v>
      </c>
      <c r="H78" s="40">
        <v>7.01</v>
      </c>
      <c r="I78" s="40">
        <v>27.44</v>
      </c>
      <c r="J78" s="40">
        <v>199.5</v>
      </c>
      <c r="K78" s="41"/>
      <c r="L78" s="40"/>
    </row>
    <row r="79" spans="1:12" ht="15" x14ac:dyDescent="0.25">
      <c r="A79" s="23"/>
      <c r="B79" s="15"/>
      <c r="C79" s="11"/>
      <c r="D79" s="6" t="s">
        <v>21</v>
      </c>
      <c r="E79" s="42" t="s">
        <v>75</v>
      </c>
      <c r="F79" s="43" t="s">
        <v>51</v>
      </c>
      <c r="G79" s="43">
        <v>11.36</v>
      </c>
      <c r="H79" s="43">
        <v>14.46</v>
      </c>
      <c r="I79" s="43">
        <v>33.19</v>
      </c>
      <c r="J79" s="43">
        <v>306.85000000000002</v>
      </c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42" t="s">
        <v>76</v>
      </c>
      <c r="F80" s="43" t="s">
        <v>47</v>
      </c>
      <c r="G80" s="43">
        <v>3.6</v>
      </c>
      <c r="H80" s="43">
        <v>3.92</v>
      </c>
      <c r="I80" s="43">
        <v>13.44</v>
      </c>
      <c r="J80" s="43">
        <v>102.72</v>
      </c>
      <c r="K80" s="44"/>
      <c r="L80" s="43"/>
    </row>
    <row r="81" spans="1:12" ht="15" x14ac:dyDescent="0.25">
      <c r="A81" s="23"/>
      <c r="B81" s="15"/>
      <c r="C81" s="11"/>
      <c r="D81" s="7" t="s">
        <v>23</v>
      </c>
      <c r="E81" s="54" t="s">
        <v>48</v>
      </c>
      <c r="F81" s="43" t="s">
        <v>45</v>
      </c>
      <c r="G81" s="43">
        <v>3.2</v>
      </c>
      <c r="H81" s="43">
        <v>0.8</v>
      </c>
      <c r="I81" s="43">
        <v>22</v>
      </c>
      <c r="J81" s="43">
        <v>108</v>
      </c>
      <c r="K81" s="44"/>
      <c r="L81" s="43"/>
    </row>
    <row r="82" spans="1:12" ht="15" x14ac:dyDescent="0.2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v>500</v>
      </c>
      <c r="G87" s="19">
        <f t="shared" ref="G87" si="28">SUM(G78:G86)</f>
        <v>24.900000000000002</v>
      </c>
      <c r="H87" s="19">
        <f t="shared" ref="H87" si="29">SUM(H78:H86)</f>
        <v>26.19</v>
      </c>
      <c r="I87" s="19">
        <f t="shared" ref="I87" si="30">SUM(I78:I86)</f>
        <v>96.07</v>
      </c>
      <c r="J87" s="19">
        <f t="shared" ref="J87" si="31">SUM(J78:J86)</f>
        <v>717.07</v>
      </c>
      <c r="K87" s="25"/>
      <c r="L87" s="19">
        <v>126.38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77</v>
      </c>
      <c r="F88" s="43" t="s">
        <v>69</v>
      </c>
      <c r="G88" s="43">
        <v>0.59</v>
      </c>
      <c r="H88" s="43">
        <v>3.67</v>
      </c>
      <c r="I88" s="43">
        <v>2.35</v>
      </c>
      <c r="J88" s="43">
        <v>44.84</v>
      </c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 t="s">
        <v>78</v>
      </c>
      <c r="F89" s="43" t="s">
        <v>47</v>
      </c>
      <c r="G89" s="43">
        <v>6.58</v>
      </c>
      <c r="H89" s="43">
        <v>9.4600000000000009</v>
      </c>
      <c r="I89" s="43">
        <v>21.16</v>
      </c>
      <c r="J89" s="43">
        <v>196.54</v>
      </c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 t="s">
        <v>79</v>
      </c>
      <c r="F90" s="43" t="s">
        <v>82</v>
      </c>
      <c r="G90" s="43">
        <v>15.2</v>
      </c>
      <c r="H90" s="43">
        <v>19.64</v>
      </c>
      <c r="I90" s="43">
        <v>33.119999999999997</v>
      </c>
      <c r="J90" s="43">
        <v>372.09</v>
      </c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53"/>
      <c r="F91" s="53"/>
      <c r="G91" s="53"/>
      <c r="H91" s="53"/>
      <c r="I91" s="53"/>
      <c r="J91" s="5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80</v>
      </c>
      <c r="F92" s="43" t="s">
        <v>55</v>
      </c>
      <c r="G92" s="43">
        <v>0.4</v>
      </c>
      <c r="H92" s="43">
        <v>0.09</v>
      </c>
      <c r="I92" s="43">
        <v>19.690000000000001</v>
      </c>
      <c r="J92" s="43">
        <v>76.59</v>
      </c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 t="s">
        <v>48</v>
      </c>
      <c r="F93" s="43" t="s">
        <v>114</v>
      </c>
      <c r="G93" s="43">
        <v>2.37</v>
      </c>
      <c r="H93" s="43">
        <v>0.3</v>
      </c>
      <c r="I93" s="43">
        <v>0.63</v>
      </c>
      <c r="J93" s="43">
        <v>70.14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57</v>
      </c>
      <c r="F94" s="43" t="s">
        <v>114</v>
      </c>
      <c r="G94" s="43">
        <v>1.68</v>
      </c>
      <c r="H94" s="43">
        <v>0.33</v>
      </c>
      <c r="I94" s="43">
        <v>0.72</v>
      </c>
      <c r="J94" s="43">
        <v>68.97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v>730</v>
      </c>
      <c r="G99" s="19">
        <f t="shared" ref="G99" si="32">SUM(G88:G98)</f>
        <v>26.819999999999997</v>
      </c>
      <c r="H99" s="19">
        <f t="shared" ref="H99" si="33">SUM(H88:H98)</f>
        <v>33.49</v>
      </c>
      <c r="I99" s="19">
        <f t="shared" ref="I99" si="34">SUM(I88:I98)</f>
        <v>77.669999999999987</v>
      </c>
      <c r="J99" s="19">
        <f t="shared" ref="J99" si="35">SUM(J88:J98)</f>
        <v>829.17000000000007</v>
      </c>
      <c r="K99" s="25"/>
      <c r="L99" s="19">
        <v>126.38</v>
      </c>
    </row>
    <row r="100" spans="1:12" ht="15.75" customHeight="1" x14ac:dyDescent="0.2">
      <c r="A100" s="29">
        <f>A78</f>
        <v>1</v>
      </c>
      <c r="B100" s="30">
        <f>B78</f>
        <v>4</v>
      </c>
      <c r="C100" s="59" t="s">
        <v>4</v>
      </c>
      <c r="D100" s="60"/>
      <c r="E100" s="31"/>
      <c r="F100" s="50">
        <f>F87+F99</f>
        <v>1230</v>
      </c>
      <c r="G100" s="50">
        <f t="shared" ref="G100" si="36">G87+G99</f>
        <v>51.72</v>
      </c>
      <c r="H100" s="50">
        <f t="shared" ref="H100" si="37">H87+H99</f>
        <v>59.680000000000007</v>
      </c>
      <c r="I100" s="50">
        <f t="shared" ref="I100" si="38">I87+I99</f>
        <v>173.73999999999998</v>
      </c>
      <c r="J100" s="50">
        <f t="shared" ref="J100:L100" si="39">J87+J99</f>
        <v>1546.2400000000002</v>
      </c>
      <c r="K100" s="32"/>
      <c r="L100" s="32">
        <f t="shared" si="39"/>
        <v>252.76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81</v>
      </c>
      <c r="F101" s="40" t="s">
        <v>47</v>
      </c>
      <c r="G101" s="40">
        <v>4.74</v>
      </c>
      <c r="H101" s="40">
        <v>6.44</v>
      </c>
      <c r="I101" s="40">
        <v>20.88</v>
      </c>
      <c r="J101" s="40">
        <v>160.12</v>
      </c>
      <c r="K101" s="41"/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83</v>
      </c>
      <c r="F102" s="43" t="s">
        <v>84</v>
      </c>
      <c r="G102" s="43">
        <v>4.67</v>
      </c>
      <c r="H102" s="43">
        <v>7.32</v>
      </c>
      <c r="I102" s="43">
        <v>36.43</v>
      </c>
      <c r="J102" s="43">
        <v>228.49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54" t="s">
        <v>46</v>
      </c>
      <c r="F103" s="43" t="s">
        <v>47</v>
      </c>
      <c r="G103" s="43">
        <v>3.38</v>
      </c>
      <c r="H103" s="43">
        <v>3.5</v>
      </c>
      <c r="I103" s="43">
        <v>19.88</v>
      </c>
      <c r="J103" s="43">
        <v>122.62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 t="s">
        <v>114</v>
      </c>
      <c r="G104" s="43">
        <v>2.37</v>
      </c>
      <c r="H104" s="43">
        <v>0.3</v>
      </c>
      <c r="I104" s="43">
        <v>0.63</v>
      </c>
      <c r="J104" s="43">
        <v>70.14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v>500</v>
      </c>
      <c r="G111" s="19">
        <f t="shared" ref="G111" si="40">SUM(G101:G110)</f>
        <v>15.16</v>
      </c>
      <c r="H111" s="19">
        <f t="shared" ref="H111" si="41">SUM(H101:H110)</f>
        <v>17.560000000000002</v>
      </c>
      <c r="I111" s="19">
        <f t="shared" ref="I111" si="42">SUM(I101:I110)</f>
        <v>77.819999999999993</v>
      </c>
      <c r="J111" s="19">
        <f t="shared" ref="J111" si="43">SUM(J101:J110)</f>
        <v>581.37</v>
      </c>
      <c r="K111" s="25"/>
      <c r="L111" s="19">
        <v>126.38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85</v>
      </c>
      <c r="F112" s="43" t="s">
        <v>47</v>
      </c>
      <c r="G112" s="43">
        <v>4.16</v>
      </c>
      <c r="H112" s="43">
        <v>8.34</v>
      </c>
      <c r="I112" s="43">
        <v>7.28</v>
      </c>
      <c r="J112" s="43">
        <v>121.96</v>
      </c>
      <c r="K112" s="44"/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86</v>
      </c>
      <c r="F113" s="43" t="s">
        <v>116</v>
      </c>
      <c r="G113" s="43">
        <v>10.93</v>
      </c>
      <c r="H113" s="43">
        <v>12.1</v>
      </c>
      <c r="I113" s="43">
        <v>2.0699999999999998</v>
      </c>
      <c r="J113" s="43">
        <v>162.27000000000001</v>
      </c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87</v>
      </c>
      <c r="F114" s="43" t="s">
        <v>117</v>
      </c>
      <c r="G114" s="43">
        <v>3.74</v>
      </c>
      <c r="H114" s="43">
        <v>3.79</v>
      </c>
      <c r="I114" s="43">
        <v>39.14</v>
      </c>
      <c r="J114" s="43">
        <v>205.58</v>
      </c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88</v>
      </c>
      <c r="F115" s="43" t="s">
        <v>55</v>
      </c>
      <c r="G115" s="43">
        <v>0.68</v>
      </c>
      <c r="H115" s="43">
        <v>0</v>
      </c>
      <c r="I115" s="43">
        <v>19.89</v>
      </c>
      <c r="J115" s="43">
        <v>80.08</v>
      </c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56</v>
      </c>
      <c r="F116" s="43" t="s">
        <v>114</v>
      </c>
      <c r="G116" s="43">
        <v>2.37</v>
      </c>
      <c r="H116" s="43">
        <v>0.3</v>
      </c>
      <c r="I116" s="43">
        <v>0.63</v>
      </c>
      <c r="J116" s="43">
        <v>70.14</v>
      </c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48</v>
      </c>
      <c r="F117" s="43" t="s">
        <v>114</v>
      </c>
      <c r="G117" s="43">
        <v>1.68</v>
      </c>
      <c r="H117" s="43">
        <v>0.33</v>
      </c>
      <c r="I117" s="43">
        <v>0.72</v>
      </c>
      <c r="J117" s="43">
        <v>68.97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57</v>
      </c>
      <c r="F118" s="43" t="s">
        <v>45</v>
      </c>
      <c r="G118" s="43">
        <v>2.2400000000000002</v>
      </c>
      <c r="H118" s="43">
        <v>0.44</v>
      </c>
      <c r="I118" s="43">
        <v>0.96</v>
      </c>
      <c r="J118" s="43">
        <v>91.96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v>740</v>
      </c>
      <c r="G124" s="19">
        <f t="shared" ref="G124" si="44">SUM(G112:G123)</f>
        <v>25.799999999999997</v>
      </c>
      <c r="H124" s="19">
        <f t="shared" ref="H124" si="45">SUM(H112:H123)</f>
        <v>25.299999999999997</v>
      </c>
      <c r="I124" s="19">
        <f t="shared" ref="I124" si="46">SUM(I112:I123)</f>
        <v>70.689999999999984</v>
      </c>
      <c r="J124" s="19">
        <f t="shared" ref="J124" si="47">SUM(J112:J123)</f>
        <v>800.96000000000015</v>
      </c>
      <c r="K124" s="25"/>
      <c r="L124" s="19">
        <v>126.38</v>
      </c>
    </row>
    <row r="125" spans="1:12" ht="15.75" customHeight="1" x14ac:dyDescent="0.2">
      <c r="A125" s="29">
        <f>A101</f>
        <v>1</v>
      </c>
      <c r="B125" s="30">
        <f>B101</f>
        <v>5</v>
      </c>
      <c r="C125" s="59" t="s">
        <v>4</v>
      </c>
      <c r="D125" s="60"/>
      <c r="E125" s="31"/>
      <c r="F125" s="50">
        <f>F111+F124</f>
        <v>1240</v>
      </c>
      <c r="G125" s="50">
        <f t="shared" ref="G125" si="48">G111+G124</f>
        <v>40.959999999999994</v>
      </c>
      <c r="H125" s="50">
        <f t="shared" ref="H125" si="49">H111+H124</f>
        <v>42.86</v>
      </c>
      <c r="I125" s="50">
        <f t="shared" ref="I125" si="50">I111+I124</f>
        <v>148.51</v>
      </c>
      <c r="J125" s="50">
        <f t="shared" ref="J125:L125" si="51">J111+J124</f>
        <v>1382.3300000000002</v>
      </c>
      <c r="K125" s="32"/>
      <c r="L125" s="32">
        <f t="shared" si="51"/>
        <v>252.76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89</v>
      </c>
      <c r="F126" s="40" t="s">
        <v>119</v>
      </c>
      <c r="G126" s="40">
        <v>6.01</v>
      </c>
      <c r="H126" s="40">
        <v>8.4</v>
      </c>
      <c r="I126" s="40">
        <v>42.79</v>
      </c>
      <c r="J126" s="40">
        <v>270.38</v>
      </c>
      <c r="K126" s="41"/>
      <c r="L126" s="40"/>
    </row>
    <row r="127" spans="1:12" ht="15" x14ac:dyDescent="0.25">
      <c r="A127" s="23"/>
      <c r="B127" s="15"/>
      <c r="C127" s="11"/>
      <c r="D127" s="6"/>
      <c r="E127" s="42" t="s">
        <v>90</v>
      </c>
      <c r="F127" s="43" t="s">
        <v>45</v>
      </c>
      <c r="G127" s="43">
        <v>5.08</v>
      </c>
      <c r="H127" s="43">
        <v>4.5999999999999996</v>
      </c>
      <c r="I127" s="43">
        <v>0.28000000000000003</v>
      </c>
      <c r="J127" s="43">
        <v>63</v>
      </c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60</v>
      </c>
      <c r="F128" s="43" t="s">
        <v>61</v>
      </c>
      <c r="G128" s="43">
        <v>0.25</v>
      </c>
      <c r="H128" s="43">
        <v>0</v>
      </c>
      <c r="I128" s="43">
        <v>12.56</v>
      </c>
      <c r="J128" s="43">
        <v>50.45</v>
      </c>
      <c r="K128" s="44"/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48</v>
      </c>
      <c r="F129" s="43" t="s">
        <v>45</v>
      </c>
      <c r="G129" s="43">
        <v>3.2</v>
      </c>
      <c r="H129" s="43">
        <v>0.8</v>
      </c>
      <c r="I129" s="43">
        <v>22</v>
      </c>
      <c r="J129" s="43">
        <v>108</v>
      </c>
      <c r="K129" s="44"/>
      <c r="L129" s="43"/>
    </row>
    <row r="130" spans="1:12" ht="15" x14ac:dyDescent="0.2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v>507</v>
      </c>
      <c r="G135" s="19">
        <f t="shared" ref="G135:J135" si="52">SUM(G126:G134)</f>
        <v>14.54</v>
      </c>
      <c r="H135" s="19">
        <f t="shared" si="52"/>
        <v>13.8</v>
      </c>
      <c r="I135" s="19">
        <f t="shared" si="52"/>
        <v>77.63</v>
      </c>
      <c r="J135" s="19">
        <f t="shared" si="52"/>
        <v>491.83</v>
      </c>
      <c r="K135" s="25"/>
      <c r="L135" s="19">
        <v>126.38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50</v>
      </c>
      <c r="F136" s="43" t="s">
        <v>69</v>
      </c>
      <c r="G136" s="43">
        <v>0.42</v>
      </c>
      <c r="H136" s="43">
        <v>0.09</v>
      </c>
      <c r="I136" s="43">
        <v>2.0099999999999998</v>
      </c>
      <c r="J136" s="43">
        <v>10.17</v>
      </c>
      <c r="K136" s="44"/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91</v>
      </c>
      <c r="F137" s="43" t="s">
        <v>47</v>
      </c>
      <c r="G137" s="43">
        <v>7.24</v>
      </c>
      <c r="H137" s="43">
        <v>7.02</v>
      </c>
      <c r="I137" s="43">
        <v>15.42</v>
      </c>
      <c r="J137" s="43">
        <v>154.44</v>
      </c>
      <c r="K137" s="44"/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92</v>
      </c>
      <c r="F138" s="43" t="s">
        <v>116</v>
      </c>
      <c r="G138" s="43">
        <v>11.24</v>
      </c>
      <c r="H138" s="43">
        <v>12.97</v>
      </c>
      <c r="I138" s="43">
        <v>22.88</v>
      </c>
      <c r="J138" s="43">
        <v>254.82</v>
      </c>
      <c r="K138" s="44"/>
      <c r="L138" s="43"/>
    </row>
    <row r="139" spans="1:12" ht="15" x14ac:dyDescent="0.25">
      <c r="A139" s="23"/>
      <c r="B139" s="15"/>
      <c r="C139" s="11"/>
      <c r="D139" s="7" t="s">
        <v>29</v>
      </c>
      <c r="E139" s="42" t="s">
        <v>54</v>
      </c>
      <c r="F139" s="43" t="s">
        <v>117</v>
      </c>
      <c r="G139" s="43">
        <v>7.5</v>
      </c>
      <c r="H139" s="43">
        <v>5.01</v>
      </c>
      <c r="I139" s="43">
        <v>46.01</v>
      </c>
      <c r="J139" s="43">
        <v>258.74</v>
      </c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93</v>
      </c>
      <c r="F140" s="43" t="s">
        <v>55</v>
      </c>
      <c r="G140" s="43">
        <v>0.09</v>
      </c>
      <c r="H140" s="43">
        <v>0.04</v>
      </c>
      <c r="I140" s="43">
        <v>11.45</v>
      </c>
      <c r="J140" s="43">
        <v>45.97</v>
      </c>
      <c r="K140" s="44"/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48</v>
      </c>
      <c r="F141" s="43" t="s">
        <v>114</v>
      </c>
      <c r="G141" s="43">
        <v>2.37</v>
      </c>
      <c r="H141" s="43">
        <v>0.3</v>
      </c>
      <c r="I141" s="43">
        <v>0.63</v>
      </c>
      <c r="J141" s="43">
        <v>70.14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57</v>
      </c>
      <c r="F142" s="43" t="s">
        <v>114</v>
      </c>
      <c r="G142" s="43">
        <v>1.68</v>
      </c>
      <c r="H142" s="43">
        <v>0.33</v>
      </c>
      <c r="I142" s="43">
        <v>0.72</v>
      </c>
      <c r="J142" s="43">
        <v>68.97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v>740</v>
      </c>
      <c r="G148" s="19">
        <f t="shared" ref="G148:J148" si="53">SUM(G136:G147)</f>
        <v>30.54</v>
      </c>
      <c r="H148" s="19">
        <f t="shared" si="53"/>
        <v>25.759999999999994</v>
      </c>
      <c r="I148" s="19">
        <f t="shared" si="53"/>
        <v>99.11999999999999</v>
      </c>
      <c r="J148" s="19">
        <f t="shared" si="53"/>
        <v>863.25</v>
      </c>
      <c r="K148" s="25"/>
      <c r="L148" s="19">
        <v>126.38</v>
      </c>
    </row>
    <row r="149" spans="1:12" ht="15" x14ac:dyDescent="0.2">
      <c r="A149" s="29">
        <f>A126</f>
        <v>2</v>
      </c>
      <c r="B149" s="30">
        <f>B126</f>
        <v>1</v>
      </c>
      <c r="C149" s="59" t="s">
        <v>4</v>
      </c>
      <c r="D149" s="60"/>
      <c r="E149" s="31"/>
      <c r="F149" s="50">
        <f>F135+F148</f>
        <v>1247</v>
      </c>
      <c r="G149" s="50">
        <f t="shared" ref="G149" si="54">G135+G148</f>
        <v>45.08</v>
      </c>
      <c r="H149" s="50">
        <f t="shared" ref="H149" si="55">H135+H148</f>
        <v>39.559999999999995</v>
      </c>
      <c r="I149" s="50">
        <f t="shared" ref="I149" si="56">I135+I148</f>
        <v>176.75</v>
      </c>
      <c r="J149" s="50">
        <f t="shared" ref="J149:L149" si="57">J135+J148</f>
        <v>1355.08</v>
      </c>
      <c r="K149" s="32"/>
      <c r="L149" s="32">
        <f t="shared" si="57"/>
        <v>252.76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94</v>
      </c>
      <c r="F150" s="40" t="s">
        <v>119</v>
      </c>
      <c r="G150" s="40">
        <v>9.24</v>
      </c>
      <c r="H150" s="40">
        <v>9.06</v>
      </c>
      <c r="I150" s="40">
        <v>45.58</v>
      </c>
      <c r="J150" s="40">
        <v>291.5</v>
      </c>
      <c r="K150" s="41"/>
      <c r="L150" s="40"/>
    </row>
    <row r="151" spans="1:12" ht="15" x14ac:dyDescent="0.25">
      <c r="A151" s="14"/>
      <c r="B151" s="15"/>
      <c r="C151" s="11"/>
      <c r="D151" s="56" t="s">
        <v>49</v>
      </c>
      <c r="E151" s="42" t="s">
        <v>44</v>
      </c>
      <c r="F151" s="43" t="s">
        <v>45</v>
      </c>
      <c r="G151" s="43">
        <v>5</v>
      </c>
      <c r="H151" s="43">
        <v>3.25</v>
      </c>
      <c r="I151" s="43">
        <v>16.850000000000001</v>
      </c>
      <c r="J151" s="43">
        <v>116.56</v>
      </c>
      <c r="K151" s="44"/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76</v>
      </c>
      <c r="F152" s="43" t="s">
        <v>47</v>
      </c>
      <c r="G152" s="43">
        <v>3.6</v>
      </c>
      <c r="H152" s="43">
        <v>3.92</v>
      </c>
      <c r="I152" s="43">
        <v>13.44</v>
      </c>
      <c r="J152" s="43">
        <v>102.72</v>
      </c>
      <c r="K152" s="44"/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48</v>
      </c>
      <c r="F153" s="43" t="s">
        <v>45</v>
      </c>
      <c r="G153" s="43">
        <v>3.2</v>
      </c>
      <c r="H153" s="43">
        <v>0.8</v>
      </c>
      <c r="I153" s="43">
        <v>22</v>
      </c>
      <c r="J153" s="43">
        <v>108</v>
      </c>
      <c r="K153" s="44"/>
      <c r="L153" s="43"/>
    </row>
    <row r="154" spans="1:12" ht="15" x14ac:dyDescent="0.2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v>500</v>
      </c>
      <c r="G160" s="19">
        <f t="shared" ref="G160:J160" si="58">SUM(G150:G159)</f>
        <v>21.04</v>
      </c>
      <c r="H160" s="19">
        <f t="shared" si="58"/>
        <v>17.03</v>
      </c>
      <c r="I160" s="19">
        <f t="shared" si="58"/>
        <v>97.87</v>
      </c>
      <c r="J160" s="19">
        <f t="shared" si="58"/>
        <v>618.78</v>
      </c>
      <c r="K160" s="25"/>
      <c r="L160" s="19">
        <v>126.38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62</v>
      </c>
      <c r="F161" s="43" t="s">
        <v>69</v>
      </c>
      <c r="G161" s="43">
        <v>1</v>
      </c>
      <c r="H161" s="43">
        <v>3.06</v>
      </c>
      <c r="I161" s="43">
        <v>2.02</v>
      </c>
      <c r="J161" s="43">
        <v>41.16</v>
      </c>
      <c r="K161" s="44"/>
      <c r="L161" s="43"/>
    </row>
    <row r="162" spans="1:12" ht="15" x14ac:dyDescent="0.25">
      <c r="A162" s="14"/>
      <c r="B162" s="15"/>
      <c r="C162" s="11"/>
      <c r="D162" s="7" t="s">
        <v>27</v>
      </c>
      <c r="E162" s="42" t="s">
        <v>95</v>
      </c>
      <c r="F162" s="43" t="s">
        <v>47</v>
      </c>
      <c r="G162" s="43">
        <v>4.8600000000000003</v>
      </c>
      <c r="H162" s="43">
        <v>7</v>
      </c>
      <c r="I162" s="43">
        <v>16.559999999999999</v>
      </c>
      <c r="J162" s="43">
        <v>149.36000000000001</v>
      </c>
      <c r="K162" s="44"/>
      <c r="L162" s="43"/>
    </row>
    <row r="163" spans="1:12" ht="15" x14ac:dyDescent="0.25">
      <c r="A163" s="14"/>
      <c r="B163" s="15"/>
      <c r="C163" s="11"/>
      <c r="D163" s="7" t="s">
        <v>28</v>
      </c>
      <c r="E163" s="42" t="s">
        <v>64</v>
      </c>
      <c r="F163" s="43" t="s">
        <v>82</v>
      </c>
      <c r="G163" s="43">
        <v>15.96</v>
      </c>
      <c r="H163" s="43">
        <v>19.55</v>
      </c>
      <c r="I163" s="43">
        <v>50.44</v>
      </c>
      <c r="J163" s="43">
        <v>443.16</v>
      </c>
      <c r="K163" s="44"/>
      <c r="L163" s="43"/>
    </row>
    <row r="164" spans="1:12" ht="15" x14ac:dyDescent="0.25">
      <c r="A164" s="14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96</v>
      </c>
      <c r="F165" s="43" t="s">
        <v>55</v>
      </c>
      <c r="G165" s="43">
        <v>0.54</v>
      </c>
      <c r="H165" s="43">
        <v>0</v>
      </c>
      <c r="I165" s="43">
        <v>18.88</v>
      </c>
      <c r="J165" s="43">
        <v>75.489999999999995</v>
      </c>
      <c r="K165" s="44"/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48</v>
      </c>
      <c r="F166" s="43" t="s">
        <v>114</v>
      </c>
      <c r="G166" s="43">
        <v>2.37</v>
      </c>
      <c r="H166" s="43">
        <v>0.3</v>
      </c>
      <c r="I166" s="43">
        <v>0.63</v>
      </c>
      <c r="J166" s="43">
        <v>70.14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57</v>
      </c>
      <c r="F167" s="43" t="s">
        <v>114</v>
      </c>
      <c r="G167" s="43">
        <v>1.68</v>
      </c>
      <c r="H167" s="43">
        <v>0.33</v>
      </c>
      <c r="I167" s="43">
        <v>0.72</v>
      </c>
      <c r="J167" s="43">
        <v>68.97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v>730</v>
      </c>
      <c r="G173" s="19">
        <f t="shared" ref="G173:J173" si="59">SUM(G161:G172)</f>
        <v>26.41</v>
      </c>
      <c r="H173" s="19">
        <f t="shared" si="59"/>
        <v>30.24</v>
      </c>
      <c r="I173" s="19">
        <f t="shared" si="59"/>
        <v>89.249999999999986</v>
      </c>
      <c r="J173" s="19">
        <f t="shared" si="59"/>
        <v>848.28000000000009</v>
      </c>
      <c r="K173" s="25"/>
      <c r="L173" s="19">
        <v>126.38</v>
      </c>
    </row>
    <row r="174" spans="1:12" ht="15.75" thickBot="1" x14ac:dyDescent="0.25">
      <c r="A174" s="33">
        <f>A150</f>
        <v>2</v>
      </c>
      <c r="B174" s="33">
        <f>B150</f>
        <v>2</v>
      </c>
      <c r="C174" s="59" t="s">
        <v>4</v>
      </c>
      <c r="D174" s="60"/>
      <c r="E174" s="31"/>
      <c r="F174" s="50">
        <f>F160+F173</f>
        <v>1230</v>
      </c>
      <c r="G174" s="50">
        <f t="shared" ref="G174" si="60">G160+G173</f>
        <v>47.45</v>
      </c>
      <c r="H174" s="50">
        <f t="shared" ref="H174" si="61">H160+H173</f>
        <v>47.269999999999996</v>
      </c>
      <c r="I174" s="50">
        <f t="shared" ref="I174" si="62">I160+I173</f>
        <v>187.12</v>
      </c>
      <c r="J174" s="50">
        <f t="shared" ref="J174:L174" si="63">J160+J173</f>
        <v>1467.06</v>
      </c>
      <c r="K174" s="32"/>
      <c r="L174" s="32">
        <f t="shared" si="63"/>
        <v>252.76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97</v>
      </c>
      <c r="F175" s="40" t="s">
        <v>120</v>
      </c>
      <c r="G175" s="40">
        <v>13.97</v>
      </c>
      <c r="H175" s="40">
        <v>19.79</v>
      </c>
      <c r="I175" s="40">
        <v>20.13</v>
      </c>
      <c r="J175" s="40">
        <v>314.98</v>
      </c>
      <c r="K175" s="41"/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68</v>
      </c>
      <c r="F177" s="43" t="s">
        <v>47</v>
      </c>
      <c r="G177" s="43">
        <v>0.2</v>
      </c>
      <c r="H177" s="43">
        <v>0</v>
      </c>
      <c r="I177" s="43">
        <v>12.02</v>
      </c>
      <c r="J177" s="43">
        <v>47.38</v>
      </c>
      <c r="K177" s="44"/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48</v>
      </c>
      <c r="F178" s="43" t="s">
        <v>45</v>
      </c>
      <c r="G178" s="43">
        <v>3.2</v>
      </c>
      <c r="H178" s="43">
        <v>0.8</v>
      </c>
      <c r="I178" s="43">
        <v>22</v>
      </c>
      <c r="J178" s="43">
        <v>108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98</v>
      </c>
      <c r="F179" s="43" t="s">
        <v>51</v>
      </c>
      <c r="G179" s="43">
        <v>0.4</v>
      </c>
      <c r="H179" s="43">
        <v>0.4</v>
      </c>
      <c r="I179" s="43">
        <v>9.8000000000000007</v>
      </c>
      <c r="J179" s="43">
        <v>47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v>510</v>
      </c>
      <c r="G184" s="19">
        <f t="shared" ref="G184:J184" si="64">SUM(G175:G183)</f>
        <v>17.77</v>
      </c>
      <c r="H184" s="19">
        <f t="shared" si="64"/>
        <v>20.99</v>
      </c>
      <c r="I184" s="19">
        <f t="shared" si="64"/>
        <v>63.95</v>
      </c>
      <c r="J184" s="19">
        <f t="shared" si="64"/>
        <v>517.36</v>
      </c>
      <c r="K184" s="25"/>
      <c r="L184" s="19">
        <v>126.38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70</v>
      </c>
      <c r="F185" s="43" t="s">
        <v>69</v>
      </c>
      <c r="G185" s="43">
        <v>0.98</v>
      </c>
      <c r="H185" s="43">
        <v>3.65</v>
      </c>
      <c r="I185" s="43">
        <v>3.47</v>
      </c>
      <c r="J185" s="43">
        <v>51.23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 t="s">
        <v>47</v>
      </c>
      <c r="G186" s="43">
        <v>4.0599999999999996</v>
      </c>
      <c r="H186" s="43">
        <v>4.8600000000000003</v>
      </c>
      <c r="I186" s="43">
        <v>11.96</v>
      </c>
      <c r="J186" s="43">
        <v>108.42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100</v>
      </c>
      <c r="F187" s="43" t="s">
        <v>82</v>
      </c>
      <c r="G187" s="43">
        <v>15.3</v>
      </c>
      <c r="H187" s="43">
        <v>22.4</v>
      </c>
      <c r="I187" s="43">
        <v>33.119999999999997</v>
      </c>
      <c r="J187" s="43">
        <v>398.77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56</v>
      </c>
      <c r="F189" s="43" t="s">
        <v>55</v>
      </c>
      <c r="G189" s="43">
        <v>0.68</v>
      </c>
      <c r="H189" s="43">
        <v>0</v>
      </c>
      <c r="I189" s="43">
        <v>19.89</v>
      </c>
      <c r="J189" s="43">
        <v>80.08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 t="s">
        <v>114</v>
      </c>
      <c r="G190" s="43">
        <v>2.37</v>
      </c>
      <c r="H190" s="43">
        <v>0.3</v>
      </c>
      <c r="I190" s="43">
        <v>0.63</v>
      </c>
      <c r="J190" s="43">
        <v>70.14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57</v>
      </c>
      <c r="F191" s="43" t="s">
        <v>114</v>
      </c>
      <c r="G191" s="43">
        <v>1.68</v>
      </c>
      <c r="H191" s="43">
        <v>0.33</v>
      </c>
      <c r="I191" s="43">
        <v>0.72</v>
      </c>
      <c r="J191" s="43">
        <v>68.97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v>730</v>
      </c>
      <c r="G196" s="19">
        <f>SUM(G185:G195)</f>
        <v>25.07</v>
      </c>
      <c r="H196" s="19">
        <f>SUM(H185:H195)</f>
        <v>31.539999999999996</v>
      </c>
      <c r="I196" s="19">
        <f>SUM(I185:I195)</f>
        <v>69.789999999999992</v>
      </c>
      <c r="J196" s="19">
        <f>SUM(J185:J195)</f>
        <v>777.61</v>
      </c>
      <c r="K196" s="25"/>
      <c r="L196" s="19">
        <v>126.38</v>
      </c>
    </row>
    <row r="197" spans="1:12" ht="15" x14ac:dyDescent="0.2">
      <c r="A197" s="29">
        <f>A175</f>
        <v>2</v>
      </c>
      <c r="B197" s="30">
        <f>B175</f>
        <v>3</v>
      </c>
      <c r="C197" s="59" t="s">
        <v>4</v>
      </c>
      <c r="D197" s="60"/>
      <c r="E197" s="31"/>
      <c r="F197" s="50">
        <f>F184+F196</f>
        <v>1240</v>
      </c>
      <c r="G197" s="50">
        <f t="shared" ref="G197" si="65">G184+G196</f>
        <v>42.84</v>
      </c>
      <c r="H197" s="50">
        <f t="shared" ref="H197" si="66">H184+H196</f>
        <v>52.529999999999994</v>
      </c>
      <c r="I197" s="50">
        <f t="shared" ref="I197" si="67">I184+I196</f>
        <v>133.74</v>
      </c>
      <c r="J197" s="50">
        <f t="shared" ref="J197:L197" si="68">J184+J196</f>
        <v>1294.97</v>
      </c>
      <c r="K197" s="32"/>
      <c r="L197" s="32">
        <f t="shared" si="68"/>
        <v>252.76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101</v>
      </c>
      <c r="F198" s="40" t="s">
        <v>120</v>
      </c>
      <c r="G198" s="40">
        <v>4.7300000000000004</v>
      </c>
      <c r="H198" s="40">
        <v>6.77</v>
      </c>
      <c r="I198" s="40">
        <v>25.7</v>
      </c>
      <c r="J198" s="40">
        <v>182.41</v>
      </c>
      <c r="K198" s="41"/>
      <c r="L198" s="40"/>
    </row>
    <row r="199" spans="1:12" ht="15" x14ac:dyDescent="0.25">
      <c r="A199" s="23"/>
      <c r="B199" s="15"/>
      <c r="C199" s="11"/>
      <c r="D199" s="6" t="s">
        <v>21</v>
      </c>
      <c r="E199" s="42" t="s">
        <v>75</v>
      </c>
      <c r="F199" s="43" t="s">
        <v>51</v>
      </c>
      <c r="G199" s="43">
        <v>11.36</v>
      </c>
      <c r="H199" s="43">
        <v>14.46</v>
      </c>
      <c r="I199" s="43">
        <v>33.19</v>
      </c>
      <c r="J199" s="43">
        <v>306.85000000000002</v>
      </c>
      <c r="K199" s="44"/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46</v>
      </c>
      <c r="F200" s="43" t="s">
        <v>47</v>
      </c>
      <c r="G200" s="43">
        <v>3.38</v>
      </c>
      <c r="H200" s="43">
        <v>3.5</v>
      </c>
      <c r="I200" s="43">
        <v>19.88</v>
      </c>
      <c r="J200" s="43">
        <v>122.62</v>
      </c>
      <c r="K200" s="44"/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48</v>
      </c>
      <c r="F201" s="43" t="s">
        <v>45</v>
      </c>
      <c r="G201" s="43">
        <v>3.2</v>
      </c>
      <c r="H201" s="43">
        <v>0.8</v>
      </c>
      <c r="I201" s="43">
        <v>22</v>
      </c>
      <c r="J201" s="43">
        <v>108</v>
      </c>
      <c r="K201" s="44"/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v>510</v>
      </c>
      <c r="G207" s="19">
        <f t="shared" ref="G207:J207" si="69">SUM(G198:G206)</f>
        <v>22.669999999999998</v>
      </c>
      <c r="H207" s="19">
        <f t="shared" si="69"/>
        <v>25.53</v>
      </c>
      <c r="I207" s="19">
        <f t="shared" si="69"/>
        <v>100.77</v>
      </c>
      <c r="J207" s="19">
        <f t="shared" si="69"/>
        <v>719.88</v>
      </c>
      <c r="K207" s="25"/>
      <c r="L207" s="19">
        <v>126.38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8" t="s">
        <v>85</v>
      </c>
      <c r="F208" s="43" t="s">
        <v>69</v>
      </c>
      <c r="G208" s="43">
        <v>0.85</v>
      </c>
      <c r="H208" s="43">
        <v>3.65</v>
      </c>
      <c r="I208" s="43">
        <v>5.0199999999999996</v>
      </c>
      <c r="J208" s="43">
        <v>56.3</v>
      </c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58" t="s">
        <v>102</v>
      </c>
      <c r="F209" s="43" t="s">
        <v>47</v>
      </c>
      <c r="G209" s="43">
        <v>5.24</v>
      </c>
      <c r="H209" s="43">
        <v>6.84</v>
      </c>
      <c r="I209" s="43">
        <v>11.68</v>
      </c>
      <c r="J209" s="43">
        <v>129.24</v>
      </c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58" t="s">
        <v>72</v>
      </c>
      <c r="F210" s="43" t="s">
        <v>82</v>
      </c>
      <c r="G210" s="43">
        <v>18.739999999999998</v>
      </c>
      <c r="H210" s="43">
        <v>25.42</v>
      </c>
      <c r="I210" s="43">
        <v>35.880000000000003</v>
      </c>
      <c r="J210" s="43">
        <v>448.59</v>
      </c>
      <c r="K210" s="44"/>
      <c r="L210" s="43"/>
    </row>
    <row r="211" spans="1:12" ht="15" x14ac:dyDescent="0.25">
      <c r="A211" s="23"/>
      <c r="B211" s="15"/>
      <c r="C211" s="11"/>
      <c r="D211" s="7" t="s">
        <v>29</v>
      </c>
      <c r="E211" s="52"/>
      <c r="F211" s="53"/>
      <c r="G211" s="53"/>
      <c r="H211" s="53"/>
      <c r="I211" s="53"/>
      <c r="J211" s="53"/>
      <c r="K211" s="44"/>
      <c r="L211" s="43"/>
    </row>
    <row r="212" spans="1:12" ht="15" x14ac:dyDescent="0.25">
      <c r="A212" s="23"/>
      <c r="B212" s="15"/>
      <c r="C212" s="11"/>
      <c r="D212" s="7" t="s">
        <v>30</v>
      </c>
      <c r="E212" s="58" t="s">
        <v>65</v>
      </c>
      <c r="F212" s="43" t="s">
        <v>55</v>
      </c>
      <c r="G212" s="43">
        <v>0.09</v>
      </c>
      <c r="H212" s="43">
        <v>0.04</v>
      </c>
      <c r="I212" s="43">
        <v>11.45</v>
      </c>
      <c r="J212" s="43">
        <v>45.97</v>
      </c>
      <c r="K212" s="44"/>
      <c r="L212" s="43"/>
    </row>
    <row r="213" spans="1:12" ht="15" x14ac:dyDescent="0.25">
      <c r="A213" s="23"/>
      <c r="B213" s="15"/>
      <c r="C213" s="11"/>
      <c r="D213" s="7" t="s">
        <v>31</v>
      </c>
      <c r="E213" s="58" t="s">
        <v>48</v>
      </c>
      <c r="F213" s="43" t="s">
        <v>114</v>
      </c>
      <c r="G213" s="43">
        <v>2.37</v>
      </c>
      <c r="H213" s="43">
        <v>0.3</v>
      </c>
      <c r="I213" s="43">
        <v>0.63</v>
      </c>
      <c r="J213" s="43">
        <v>70.14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8" t="s">
        <v>57</v>
      </c>
      <c r="F214" s="43" t="s">
        <v>114</v>
      </c>
      <c r="G214" s="43">
        <v>1.68</v>
      </c>
      <c r="H214" s="43">
        <v>0.33</v>
      </c>
      <c r="I214" s="43">
        <v>0.72</v>
      </c>
      <c r="J214" s="43">
        <v>68.97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v>730</v>
      </c>
      <c r="G220" s="19">
        <f t="shared" ref="G220:J220" si="70">SUM(G208:G219)</f>
        <v>28.97</v>
      </c>
      <c r="H220" s="19">
        <f t="shared" si="70"/>
        <v>36.58</v>
      </c>
      <c r="I220" s="19">
        <f t="shared" si="70"/>
        <v>65.38</v>
      </c>
      <c r="J220" s="19">
        <f t="shared" si="70"/>
        <v>819.21</v>
      </c>
      <c r="K220" s="25"/>
      <c r="L220" s="19">
        <v>126.38</v>
      </c>
    </row>
    <row r="221" spans="1:12" ht="15.75" thickBot="1" x14ac:dyDescent="0.25">
      <c r="A221" s="29">
        <f>A198</f>
        <v>2</v>
      </c>
      <c r="B221" s="30">
        <f>B198</f>
        <v>4</v>
      </c>
      <c r="C221" s="59" t="s">
        <v>4</v>
      </c>
      <c r="D221" s="60"/>
      <c r="E221" s="31"/>
      <c r="F221" s="50">
        <f>F207+F220</f>
        <v>1240</v>
      </c>
      <c r="G221" s="50">
        <f t="shared" ref="G221" si="71">G207+G220</f>
        <v>51.64</v>
      </c>
      <c r="H221" s="50">
        <f t="shared" ref="H221" si="72">H207+H220</f>
        <v>62.11</v>
      </c>
      <c r="I221" s="50">
        <f t="shared" ref="I221" si="73">I207+I220</f>
        <v>166.14999999999998</v>
      </c>
      <c r="J221" s="50">
        <f t="shared" ref="J221:L221" si="74">J207+J220</f>
        <v>1539.0900000000001</v>
      </c>
      <c r="K221" s="32"/>
      <c r="L221" s="32">
        <f t="shared" si="74"/>
        <v>252.76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43</v>
      </c>
      <c r="F222" s="40" t="s">
        <v>47</v>
      </c>
      <c r="G222" s="40">
        <v>6.22</v>
      </c>
      <c r="H222" s="40">
        <v>8.1999999999999993</v>
      </c>
      <c r="I222" s="40">
        <v>27.6</v>
      </c>
      <c r="J222" s="40">
        <v>208.64</v>
      </c>
      <c r="K222" s="41"/>
      <c r="L222" s="40"/>
    </row>
    <row r="223" spans="1:12" ht="15" x14ac:dyDescent="0.25">
      <c r="A223" s="23"/>
      <c r="B223" s="15"/>
      <c r="C223" s="11"/>
      <c r="D223" s="6" t="s">
        <v>21</v>
      </c>
      <c r="E223" s="42" t="s">
        <v>83</v>
      </c>
      <c r="F223" s="43" t="s">
        <v>84</v>
      </c>
      <c r="G223" s="43">
        <v>4.67</v>
      </c>
      <c r="H223" s="43">
        <v>7.32</v>
      </c>
      <c r="I223" s="43">
        <v>36.43</v>
      </c>
      <c r="J223" s="43">
        <v>228.49</v>
      </c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60</v>
      </c>
      <c r="F224" s="43" t="s">
        <v>61</v>
      </c>
      <c r="G224" s="43">
        <v>0.25</v>
      </c>
      <c r="H224" s="43">
        <v>0</v>
      </c>
      <c r="I224" s="43">
        <v>12.56</v>
      </c>
      <c r="J224" s="43">
        <v>50.45</v>
      </c>
      <c r="K224" s="44"/>
      <c r="L224" s="43"/>
    </row>
    <row r="225" spans="1:12" ht="15" x14ac:dyDescent="0.25">
      <c r="A225" s="23"/>
      <c r="B225" s="15"/>
      <c r="C225" s="11"/>
      <c r="D225" s="7" t="s">
        <v>23</v>
      </c>
      <c r="E225" s="42" t="s">
        <v>48</v>
      </c>
      <c r="F225" s="43" t="s">
        <v>114</v>
      </c>
      <c r="G225" s="43">
        <v>2.37</v>
      </c>
      <c r="H225" s="43">
        <v>0.3</v>
      </c>
      <c r="I225" s="43">
        <v>0.63</v>
      </c>
      <c r="J225" s="43">
        <v>70.14</v>
      </c>
      <c r="K225" s="44"/>
      <c r="L225" s="43"/>
    </row>
    <row r="226" spans="1:12" ht="15" x14ac:dyDescent="0.25">
      <c r="A226" s="23"/>
      <c r="B226" s="15"/>
      <c r="C226" s="11"/>
      <c r="D226" s="7"/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v>507</v>
      </c>
      <c r="G231" s="19">
        <f t="shared" ref="G231:J231" si="75">SUM(G222:G230)</f>
        <v>13.510000000000002</v>
      </c>
      <c r="H231" s="19">
        <f t="shared" si="75"/>
        <v>15.82</v>
      </c>
      <c r="I231" s="19">
        <f t="shared" si="75"/>
        <v>77.22</v>
      </c>
      <c r="J231" s="19">
        <f t="shared" si="75"/>
        <v>557.72</v>
      </c>
      <c r="K231" s="25"/>
      <c r="L231" s="19">
        <v>126.38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50</v>
      </c>
      <c r="F232" s="43" t="s">
        <v>69</v>
      </c>
      <c r="G232" s="43">
        <v>0.42</v>
      </c>
      <c r="H232" s="43">
        <v>0.09</v>
      </c>
      <c r="I232" s="43">
        <v>2.0099999999999998</v>
      </c>
      <c r="J232" s="43">
        <v>10.17</v>
      </c>
      <c r="K232" s="44"/>
      <c r="L232" s="43"/>
    </row>
    <row r="233" spans="1:12" ht="15" x14ac:dyDescent="0.25">
      <c r="A233" s="23"/>
      <c r="B233" s="15"/>
      <c r="C233" s="11"/>
      <c r="D233" s="7" t="s">
        <v>27</v>
      </c>
      <c r="E233" s="42" t="s">
        <v>71</v>
      </c>
      <c r="F233" s="43" t="s">
        <v>115</v>
      </c>
      <c r="G233" s="43">
        <v>5.15</v>
      </c>
      <c r="H233" s="43">
        <v>9.77</v>
      </c>
      <c r="I233" s="43">
        <v>8.3800000000000008</v>
      </c>
      <c r="J233" s="43">
        <v>143.16</v>
      </c>
      <c r="K233" s="44"/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103</v>
      </c>
      <c r="F234" s="43" t="s">
        <v>116</v>
      </c>
      <c r="G234" s="43">
        <v>12.01</v>
      </c>
      <c r="H234" s="43">
        <v>14.44</v>
      </c>
      <c r="I234" s="43">
        <v>24.86</v>
      </c>
      <c r="J234" s="43">
        <v>276.70999999999998</v>
      </c>
      <c r="K234" s="44"/>
      <c r="L234" s="43"/>
    </row>
    <row r="235" spans="1:12" ht="15" x14ac:dyDescent="0.25">
      <c r="A235" s="23"/>
      <c r="B235" s="15"/>
      <c r="C235" s="11"/>
      <c r="D235" s="7" t="s">
        <v>29</v>
      </c>
      <c r="E235" s="42" t="s">
        <v>104</v>
      </c>
      <c r="F235" s="43" t="s">
        <v>117</v>
      </c>
      <c r="G235" s="43">
        <v>3.26</v>
      </c>
      <c r="H235" s="43">
        <v>5.04</v>
      </c>
      <c r="I235" s="43">
        <v>22.03</v>
      </c>
      <c r="J235" s="43">
        <v>146.96</v>
      </c>
      <c r="K235" s="44"/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96</v>
      </c>
      <c r="F236" s="43" t="s">
        <v>55</v>
      </c>
      <c r="G236" s="43">
        <v>0.54</v>
      </c>
      <c r="H236" s="43">
        <v>0</v>
      </c>
      <c r="I236" s="43">
        <v>18.88</v>
      </c>
      <c r="J236" s="43">
        <v>75.489999999999995</v>
      </c>
      <c r="K236" s="44"/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48</v>
      </c>
      <c r="F237" s="43" t="s">
        <v>114</v>
      </c>
      <c r="G237" s="43">
        <v>2.37</v>
      </c>
      <c r="H237" s="43">
        <v>0.3</v>
      </c>
      <c r="I237" s="43">
        <v>0.63</v>
      </c>
      <c r="J237" s="43">
        <v>70.14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57</v>
      </c>
      <c r="F238" s="43" t="s">
        <v>114</v>
      </c>
      <c r="G238" s="43">
        <v>1.68</v>
      </c>
      <c r="H238" s="43">
        <v>0.33</v>
      </c>
      <c r="I238" s="43">
        <v>0.72</v>
      </c>
      <c r="J238" s="43">
        <v>68.97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v>750</v>
      </c>
      <c r="G243" s="19">
        <f t="shared" ref="G243:J243" si="76">SUM(G232:G242)</f>
        <v>25.429999999999996</v>
      </c>
      <c r="H243" s="19">
        <f t="shared" si="76"/>
        <v>29.969999999999995</v>
      </c>
      <c r="I243" s="19">
        <f t="shared" si="76"/>
        <v>77.509999999999991</v>
      </c>
      <c r="J243" s="19">
        <f t="shared" si="76"/>
        <v>791.6</v>
      </c>
      <c r="K243" s="25"/>
      <c r="L243" s="19">
        <v>126.38</v>
      </c>
    </row>
    <row r="244" spans="1:12" ht="15.75" thickBot="1" x14ac:dyDescent="0.25">
      <c r="A244" s="29">
        <f>A222</f>
        <v>2</v>
      </c>
      <c r="B244" s="30">
        <f>B222</f>
        <v>5</v>
      </c>
      <c r="C244" s="59" t="s">
        <v>4</v>
      </c>
      <c r="D244" s="60"/>
      <c r="E244" s="31"/>
      <c r="F244" s="50">
        <f>F231+F243</f>
        <v>1257</v>
      </c>
      <c r="G244" s="50">
        <f t="shared" ref="G244" si="77">G231+G243</f>
        <v>38.94</v>
      </c>
      <c r="H244" s="50">
        <f t="shared" ref="H244" si="78">H231+H243</f>
        <v>45.789999999999992</v>
      </c>
      <c r="I244" s="50">
        <f t="shared" ref="I244" si="79">I231+I243</f>
        <v>154.72999999999999</v>
      </c>
      <c r="J244" s="50">
        <f t="shared" ref="J244:L244" si="80">J231+J243</f>
        <v>1349.3200000000002</v>
      </c>
      <c r="K244" s="32"/>
      <c r="L244" s="32">
        <f t="shared" si="80"/>
        <v>252.76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66</v>
      </c>
      <c r="F245" s="40" t="s">
        <v>82</v>
      </c>
      <c r="G245" s="40">
        <v>14.49</v>
      </c>
      <c r="H245" s="40">
        <v>10.17</v>
      </c>
      <c r="I245" s="40">
        <v>70.930000000000007</v>
      </c>
      <c r="J245" s="40">
        <v>432.61</v>
      </c>
      <c r="K245" s="41"/>
      <c r="L245" s="40"/>
    </row>
    <row r="246" spans="1:12" ht="15" x14ac:dyDescent="0.25">
      <c r="A246" s="23"/>
      <c r="B246" s="15"/>
      <c r="C246" s="11"/>
      <c r="D246" s="6"/>
      <c r="E246" s="42" t="s">
        <v>67</v>
      </c>
      <c r="F246" s="43" t="s">
        <v>114</v>
      </c>
      <c r="G246" s="43">
        <v>0.66</v>
      </c>
      <c r="H246" s="43">
        <v>0.12</v>
      </c>
      <c r="I246" s="43">
        <v>3.36</v>
      </c>
      <c r="J246" s="43">
        <v>17.399999999999999</v>
      </c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76</v>
      </c>
      <c r="F247" s="43" t="s">
        <v>47</v>
      </c>
      <c r="G247" s="43">
        <v>102.72</v>
      </c>
      <c r="H247" s="43">
        <v>3.92</v>
      </c>
      <c r="I247" s="43">
        <v>13.44</v>
      </c>
      <c r="J247" s="43">
        <v>102.72</v>
      </c>
      <c r="K247" s="44"/>
      <c r="L247" s="43"/>
    </row>
    <row r="248" spans="1:12" ht="15" x14ac:dyDescent="0.25">
      <c r="A248" s="23"/>
      <c r="B248" s="15"/>
      <c r="C248" s="11"/>
      <c r="D248" s="7" t="s">
        <v>23</v>
      </c>
      <c r="E248" s="42" t="s">
        <v>48</v>
      </c>
      <c r="F248" s="43" t="s">
        <v>45</v>
      </c>
      <c r="G248" s="43">
        <v>3.2</v>
      </c>
      <c r="H248" s="43">
        <v>0.8</v>
      </c>
      <c r="I248" s="43">
        <v>22</v>
      </c>
      <c r="J248" s="43">
        <v>108</v>
      </c>
      <c r="K248" s="44"/>
      <c r="L248" s="43"/>
    </row>
    <row r="249" spans="1:12" ht="15" x14ac:dyDescent="0.25">
      <c r="A249" s="23"/>
      <c r="B249" s="15"/>
      <c r="C249" s="11"/>
      <c r="D249" s="7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v>500</v>
      </c>
      <c r="G254" s="19">
        <f>SUM(G245:G253)</f>
        <v>121.07000000000001</v>
      </c>
      <c r="H254" s="19">
        <f>SUM(H245:H253)</f>
        <v>15.01</v>
      </c>
      <c r="I254" s="19">
        <f>SUM(I245:I253)</f>
        <v>109.73</v>
      </c>
      <c r="J254" s="19">
        <f>SUM(J245:J253)</f>
        <v>660.73</v>
      </c>
      <c r="K254" s="25"/>
      <c r="L254" s="19">
        <v>126.38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77</v>
      </c>
      <c r="F255" s="43" t="s">
        <v>69</v>
      </c>
      <c r="G255" s="43">
        <v>0.59</v>
      </c>
      <c r="H255" s="43">
        <v>3.67</v>
      </c>
      <c r="I255" s="43">
        <v>2.35</v>
      </c>
      <c r="J255" s="43">
        <v>44.84</v>
      </c>
      <c r="K255" s="44"/>
      <c r="L255" s="43"/>
    </row>
    <row r="256" spans="1:12" ht="15" x14ac:dyDescent="0.25">
      <c r="A256" s="23"/>
      <c r="B256" s="15"/>
      <c r="C256" s="11"/>
      <c r="D256" s="7" t="s">
        <v>27</v>
      </c>
      <c r="E256" s="42" t="s">
        <v>78</v>
      </c>
      <c r="F256" s="43" t="s">
        <v>47</v>
      </c>
      <c r="G256" s="43">
        <v>6.58</v>
      </c>
      <c r="H256" s="43">
        <v>9.4600000000000009</v>
      </c>
      <c r="I256" s="43">
        <v>21.16</v>
      </c>
      <c r="J256" s="43">
        <v>196.54</v>
      </c>
      <c r="K256" s="44"/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105</v>
      </c>
      <c r="F257" s="43" t="s">
        <v>116</v>
      </c>
      <c r="G257" s="43">
        <v>11.05</v>
      </c>
      <c r="H257" s="43">
        <v>19.420000000000002</v>
      </c>
      <c r="I257" s="43">
        <v>14.16</v>
      </c>
      <c r="J257" s="43">
        <v>275.64999999999998</v>
      </c>
      <c r="K257" s="44"/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106</v>
      </c>
      <c r="F258" s="43" t="s">
        <v>117</v>
      </c>
      <c r="G258" s="43">
        <v>6.66</v>
      </c>
      <c r="H258" s="43">
        <v>5.64</v>
      </c>
      <c r="I258" s="43">
        <v>30.05</v>
      </c>
      <c r="J258" s="43">
        <v>197.4</v>
      </c>
      <c r="K258" s="44"/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73</v>
      </c>
      <c r="F259" s="43" t="s">
        <v>55</v>
      </c>
      <c r="G259" s="43">
        <v>0.31</v>
      </c>
      <c r="H259" s="43">
        <v>0.02</v>
      </c>
      <c r="I259" s="43">
        <v>18.739999999999998</v>
      </c>
      <c r="J259" s="43">
        <v>75.099999999999994</v>
      </c>
      <c r="K259" s="44"/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48</v>
      </c>
      <c r="F260" s="43" t="s">
        <v>114</v>
      </c>
      <c r="G260" s="43">
        <v>2.37</v>
      </c>
      <c r="H260" s="43">
        <v>0.3</v>
      </c>
      <c r="I260" s="43">
        <v>0.63</v>
      </c>
      <c r="J260" s="43">
        <v>70.14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57</v>
      </c>
      <c r="F261" s="43" t="s">
        <v>114</v>
      </c>
      <c r="G261" s="43">
        <v>1.68</v>
      </c>
      <c r="H261" s="43">
        <v>0.33</v>
      </c>
      <c r="I261" s="43">
        <v>0.72</v>
      </c>
      <c r="J261" s="43">
        <v>68.97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v>740</v>
      </c>
      <c r="G267" s="19">
        <f t="shared" ref="G267:J267" si="81">SUM(G255:G266)</f>
        <v>29.24</v>
      </c>
      <c r="H267" s="19">
        <f t="shared" si="81"/>
        <v>38.840000000000003</v>
      </c>
      <c r="I267" s="19">
        <f t="shared" si="81"/>
        <v>87.809999999999988</v>
      </c>
      <c r="J267" s="19">
        <f t="shared" si="81"/>
        <v>928.64</v>
      </c>
      <c r="K267" s="25"/>
      <c r="L267" s="19">
        <v>126.38</v>
      </c>
    </row>
    <row r="268" spans="1:12" ht="15.75" thickBot="1" x14ac:dyDescent="0.25">
      <c r="A268" s="29">
        <f>A245</f>
        <v>3</v>
      </c>
      <c r="B268" s="30">
        <f>B245</f>
        <v>1</v>
      </c>
      <c r="C268" s="59" t="s">
        <v>4</v>
      </c>
      <c r="D268" s="60"/>
      <c r="E268" s="31"/>
      <c r="F268" s="50">
        <f>F254+F267</f>
        <v>1240</v>
      </c>
      <c r="G268" s="50">
        <f t="shared" ref="G268:J268" si="82">G254+G267</f>
        <v>150.31</v>
      </c>
      <c r="H268" s="50">
        <f t="shared" si="82"/>
        <v>53.85</v>
      </c>
      <c r="I268" s="50">
        <f t="shared" si="82"/>
        <v>197.54</v>
      </c>
      <c r="J268" s="50">
        <f t="shared" si="82"/>
        <v>1589.37</v>
      </c>
      <c r="K268" s="32"/>
      <c r="L268" s="32">
        <f t="shared" ref="L268" si="83">L254+L267</f>
        <v>252.76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81</v>
      </c>
      <c r="F269" s="40" t="s">
        <v>82</v>
      </c>
      <c r="G269" s="40">
        <v>5.47</v>
      </c>
      <c r="H269" s="40">
        <v>9.06</v>
      </c>
      <c r="I269" s="40">
        <v>25.18</v>
      </c>
      <c r="J269" s="40">
        <v>203.69</v>
      </c>
      <c r="K269" s="41"/>
      <c r="L269" s="40"/>
    </row>
    <row r="270" spans="1:12" ht="15" x14ac:dyDescent="0.25">
      <c r="A270" s="14"/>
      <c r="B270" s="15"/>
      <c r="C270" s="11"/>
      <c r="D270" s="56" t="s">
        <v>49</v>
      </c>
      <c r="E270" s="42" t="s">
        <v>44</v>
      </c>
      <c r="F270" s="43" t="s">
        <v>45</v>
      </c>
      <c r="G270" s="43">
        <v>5</v>
      </c>
      <c r="H270" s="43">
        <v>3.25</v>
      </c>
      <c r="I270" s="43">
        <v>16.850000000000001</v>
      </c>
      <c r="J270" s="43">
        <v>116.56</v>
      </c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68</v>
      </c>
      <c r="F271" s="43" t="s">
        <v>47</v>
      </c>
      <c r="G271" s="43">
        <v>0.2</v>
      </c>
      <c r="H271" s="43">
        <v>0</v>
      </c>
      <c r="I271" s="43">
        <v>12.02</v>
      </c>
      <c r="J271" s="43">
        <v>47.38</v>
      </c>
      <c r="K271" s="44"/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48</v>
      </c>
      <c r="F272" s="43" t="s">
        <v>45</v>
      </c>
      <c r="G272" s="43">
        <v>3.2</v>
      </c>
      <c r="H272" s="43">
        <v>0.8</v>
      </c>
      <c r="I272" s="43">
        <v>22</v>
      </c>
      <c r="J272" s="43">
        <v>108</v>
      </c>
      <c r="K272" s="44"/>
      <c r="L272" s="43"/>
    </row>
    <row r="273" spans="1:12" ht="15" x14ac:dyDescent="0.25">
      <c r="A273" s="14"/>
      <c r="B273" s="15"/>
      <c r="C273" s="11"/>
      <c r="D273" s="7"/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v>510</v>
      </c>
      <c r="G279" s="19">
        <f t="shared" ref="G279:J279" si="84">SUM(G269:G278)</f>
        <v>13.869999999999997</v>
      </c>
      <c r="H279" s="19">
        <f t="shared" si="84"/>
        <v>13.110000000000001</v>
      </c>
      <c r="I279" s="19">
        <f t="shared" si="84"/>
        <v>76.05</v>
      </c>
      <c r="J279" s="19">
        <f t="shared" si="84"/>
        <v>475.63</v>
      </c>
      <c r="K279" s="25"/>
      <c r="L279" s="19">
        <v>126.38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62</v>
      </c>
      <c r="F280" s="43" t="s">
        <v>69</v>
      </c>
      <c r="G280" s="43">
        <v>1</v>
      </c>
      <c r="H280" s="43">
        <v>3.06</v>
      </c>
      <c r="I280" s="43">
        <v>2.02</v>
      </c>
      <c r="J280" s="43">
        <v>41.16</v>
      </c>
      <c r="K280" s="44"/>
      <c r="L280" s="43"/>
    </row>
    <row r="281" spans="1:12" ht="15" x14ac:dyDescent="0.25">
      <c r="A281" s="14"/>
      <c r="B281" s="15"/>
      <c r="C281" s="11"/>
      <c r="D281" s="7" t="s">
        <v>27</v>
      </c>
      <c r="E281" s="42" t="s">
        <v>107</v>
      </c>
      <c r="F281" s="43" t="s">
        <v>115</v>
      </c>
      <c r="G281" s="43">
        <v>5.46</v>
      </c>
      <c r="H281" s="43">
        <v>8.9</v>
      </c>
      <c r="I281" s="43">
        <v>15.71</v>
      </c>
      <c r="J281" s="43">
        <v>164.98</v>
      </c>
      <c r="K281" s="44"/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87</v>
      </c>
      <c r="F282" s="43" t="s">
        <v>116</v>
      </c>
      <c r="G282" s="43">
        <v>10.93</v>
      </c>
      <c r="H282" s="43">
        <v>12.1</v>
      </c>
      <c r="I282" s="43">
        <v>2.0699999999999998</v>
      </c>
      <c r="J282" s="43">
        <v>162.27000000000001</v>
      </c>
      <c r="K282" s="44"/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88</v>
      </c>
      <c r="F283" s="43" t="s">
        <v>117</v>
      </c>
      <c r="G283" s="43">
        <v>3.74</v>
      </c>
      <c r="H283" s="43">
        <v>3.79</v>
      </c>
      <c r="I283" s="43">
        <v>39.14</v>
      </c>
      <c r="J283" s="43">
        <v>205.58</v>
      </c>
      <c r="K283" s="44"/>
      <c r="L283" s="43"/>
    </row>
    <row r="284" spans="1:12" ht="15" x14ac:dyDescent="0.25">
      <c r="A284" s="14"/>
      <c r="B284" s="15"/>
      <c r="C284" s="11"/>
      <c r="D284" s="7" t="s">
        <v>30</v>
      </c>
      <c r="E284" s="42" t="s">
        <v>108</v>
      </c>
      <c r="F284" s="43" t="s">
        <v>55</v>
      </c>
      <c r="G284" s="43">
        <v>7.0000000000000007E-2</v>
      </c>
      <c r="H284" s="43">
        <v>7.0000000000000007E-2</v>
      </c>
      <c r="I284" s="43">
        <v>15.25</v>
      </c>
      <c r="J284" s="43">
        <v>59.62</v>
      </c>
      <c r="K284" s="44"/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48</v>
      </c>
      <c r="F285" s="43" t="s">
        <v>114</v>
      </c>
      <c r="G285" s="43">
        <v>2.37</v>
      </c>
      <c r="H285" s="43">
        <v>0.3</v>
      </c>
      <c r="I285" s="43">
        <v>0.63</v>
      </c>
      <c r="J285" s="43">
        <v>70.14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57</v>
      </c>
      <c r="F286" s="43" t="s">
        <v>114</v>
      </c>
      <c r="G286" s="43">
        <v>1.68</v>
      </c>
      <c r="H286" s="43">
        <v>0.33</v>
      </c>
      <c r="I286" s="43">
        <v>0.72</v>
      </c>
      <c r="J286" s="43">
        <v>68.97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v>750</v>
      </c>
      <c r="G292" s="19">
        <f t="shared" ref="G292:J292" si="85">SUM(G280:G291)</f>
        <v>25.250000000000004</v>
      </c>
      <c r="H292" s="19">
        <f t="shared" si="85"/>
        <v>28.55</v>
      </c>
      <c r="I292" s="19">
        <f t="shared" si="85"/>
        <v>75.539999999999992</v>
      </c>
      <c r="J292" s="19">
        <f t="shared" si="85"/>
        <v>772.72</v>
      </c>
      <c r="K292" s="25"/>
      <c r="L292" s="19">
        <v>126.38</v>
      </c>
    </row>
    <row r="293" spans="1:12" ht="15.75" thickBot="1" x14ac:dyDescent="0.25">
      <c r="A293" s="33">
        <f>A269</f>
        <v>3</v>
      </c>
      <c r="B293" s="33">
        <f>B269</f>
        <v>2</v>
      </c>
      <c r="C293" s="59" t="s">
        <v>4</v>
      </c>
      <c r="D293" s="60"/>
      <c r="E293" s="31"/>
      <c r="F293" s="50">
        <f>F279+F292</f>
        <v>1260</v>
      </c>
      <c r="G293" s="50">
        <f t="shared" ref="G293:J293" si="86">G279+G292</f>
        <v>39.120000000000005</v>
      </c>
      <c r="H293" s="50">
        <f t="shared" si="86"/>
        <v>41.660000000000004</v>
      </c>
      <c r="I293" s="50">
        <f t="shared" si="86"/>
        <v>151.58999999999997</v>
      </c>
      <c r="J293" s="50">
        <f t="shared" si="86"/>
        <v>1248.3499999999999</v>
      </c>
      <c r="K293" s="32"/>
      <c r="L293" s="32">
        <f t="shared" ref="L293" si="87">L279+L292</f>
        <v>252.76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109</v>
      </c>
      <c r="F294" s="40" t="s">
        <v>55</v>
      </c>
      <c r="G294" s="40">
        <v>14.94</v>
      </c>
      <c r="H294" s="40">
        <v>18.72</v>
      </c>
      <c r="I294" s="40">
        <v>6.5</v>
      </c>
      <c r="J294" s="40">
        <v>254.79</v>
      </c>
      <c r="K294" s="41"/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 t="s">
        <v>46</v>
      </c>
      <c r="F296" s="43" t="s">
        <v>47</v>
      </c>
      <c r="G296" s="43">
        <v>3.38</v>
      </c>
      <c r="H296" s="43">
        <v>3.5</v>
      </c>
      <c r="I296" s="43">
        <v>19.88</v>
      </c>
      <c r="J296" s="43">
        <v>122.62</v>
      </c>
      <c r="K296" s="44"/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48</v>
      </c>
      <c r="F297" s="43" t="s">
        <v>45</v>
      </c>
      <c r="G297" s="43">
        <v>3.2</v>
      </c>
      <c r="H297" s="43">
        <v>0.8</v>
      </c>
      <c r="I297" s="43">
        <v>22</v>
      </c>
      <c r="J297" s="43">
        <v>108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98</v>
      </c>
      <c r="F298" s="43" t="s">
        <v>51</v>
      </c>
      <c r="G298" s="43">
        <v>0.4</v>
      </c>
      <c r="H298" s="43">
        <v>0.4</v>
      </c>
      <c r="I298" s="43">
        <v>9.8000000000000007</v>
      </c>
      <c r="J298" s="43">
        <v>47</v>
      </c>
      <c r="K298" s="44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v>520</v>
      </c>
      <c r="G303" s="19">
        <f t="shared" ref="G303:J303" si="88">SUM(G294:G302)</f>
        <v>21.919999999999998</v>
      </c>
      <c r="H303" s="19">
        <f t="shared" si="88"/>
        <v>23.419999999999998</v>
      </c>
      <c r="I303" s="19">
        <f t="shared" si="88"/>
        <v>58.179999999999993</v>
      </c>
      <c r="J303" s="19">
        <f t="shared" si="88"/>
        <v>532.41</v>
      </c>
      <c r="K303" s="25"/>
      <c r="L303" s="19">
        <v>126.38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85</v>
      </c>
      <c r="F304" s="43" t="s">
        <v>69</v>
      </c>
      <c r="G304" s="43">
        <v>0.85</v>
      </c>
      <c r="H304" s="43">
        <v>3.65</v>
      </c>
      <c r="I304" s="43">
        <v>5.0199999999999996</v>
      </c>
      <c r="J304" s="43">
        <v>56.3</v>
      </c>
      <c r="K304" s="44"/>
      <c r="L304" s="43"/>
    </row>
    <row r="305" spans="1:12" ht="25.5" x14ac:dyDescent="0.25">
      <c r="A305" s="23"/>
      <c r="B305" s="15"/>
      <c r="C305" s="11"/>
      <c r="D305" s="7" t="s">
        <v>27</v>
      </c>
      <c r="E305" s="42" t="s">
        <v>63</v>
      </c>
      <c r="F305" s="43" t="s">
        <v>47</v>
      </c>
      <c r="G305" s="43">
        <v>4.58</v>
      </c>
      <c r="H305" s="43">
        <v>8.48</v>
      </c>
      <c r="I305" s="43">
        <v>13.82</v>
      </c>
      <c r="J305" s="43">
        <v>151</v>
      </c>
      <c r="K305" s="44"/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110</v>
      </c>
      <c r="F306" s="43" t="s">
        <v>51</v>
      </c>
      <c r="G306" s="43">
        <v>10.33</v>
      </c>
      <c r="H306" s="43">
        <v>17.43</v>
      </c>
      <c r="I306" s="43">
        <v>1.92</v>
      </c>
      <c r="J306" s="43">
        <v>224.87</v>
      </c>
      <c r="K306" s="44"/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54</v>
      </c>
      <c r="F307" s="43" t="s">
        <v>117</v>
      </c>
      <c r="G307" s="43">
        <v>7.5</v>
      </c>
      <c r="H307" s="43">
        <v>5.01</v>
      </c>
      <c r="I307" s="43">
        <v>46.01</v>
      </c>
      <c r="J307" s="43">
        <v>258.74</v>
      </c>
      <c r="K307" s="44"/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65</v>
      </c>
      <c r="F308" s="43" t="s">
        <v>55</v>
      </c>
      <c r="G308" s="43">
        <v>0.09</v>
      </c>
      <c r="H308" s="43">
        <v>0.04</v>
      </c>
      <c r="I308" s="43">
        <v>11.45</v>
      </c>
      <c r="J308" s="43">
        <v>45.97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48</v>
      </c>
      <c r="F309" s="43" t="s">
        <v>114</v>
      </c>
      <c r="G309" s="43">
        <v>2.37</v>
      </c>
      <c r="H309" s="43">
        <v>0.3</v>
      </c>
      <c r="I309" s="43">
        <v>0.63</v>
      </c>
      <c r="J309" s="43">
        <v>70.14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57</v>
      </c>
      <c r="F310" s="43" t="s">
        <v>114</v>
      </c>
      <c r="G310" s="43">
        <v>1.68</v>
      </c>
      <c r="H310" s="43">
        <v>0.33</v>
      </c>
      <c r="I310" s="43">
        <v>0.72</v>
      </c>
      <c r="J310" s="43">
        <v>68.97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v>750</v>
      </c>
      <c r="G316" s="19">
        <f t="shared" ref="G316:J316" si="89">SUM(G304:G315)</f>
        <v>27.4</v>
      </c>
      <c r="H316" s="19">
        <f t="shared" si="89"/>
        <v>35.239999999999995</v>
      </c>
      <c r="I316" s="19">
        <f t="shared" si="89"/>
        <v>79.569999999999993</v>
      </c>
      <c r="J316" s="19">
        <f t="shared" si="89"/>
        <v>875.99000000000012</v>
      </c>
      <c r="K316" s="25"/>
      <c r="L316" s="19">
        <v>126.38</v>
      </c>
    </row>
    <row r="317" spans="1:12" ht="15.75" thickBot="1" x14ac:dyDescent="0.25">
      <c r="A317" s="29">
        <f>A294</f>
        <v>3</v>
      </c>
      <c r="B317" s="30">
        <f>B294</f>
        <v>3</v>
      </c>
      <c r="C317" s="59" t="s">
        <v>4</v>
      </c>
      <c r="D317" s="60"/>
      <c r="E317" s="31"/>
      <c r="F317" s="50">
        <f>F303+F316</f>
        <v>1270</v>
      </c>
      <c r="G317" s="50">
        <f t="shared" ref="G317:J317" si="90">G303+G316</f>
        <v>49.319999999999993</v>
      </c>
      <c r="H317" s="50">
        <f t="shared" si="90"/>
        <v>58.66</v>
      </c>
      <c r="I317" s="50">
        <f t="shared" si="90"/>
        <v>137.75</v>
      </c>
      <c r="J317" s="50">
        <f t="shared" si="90"/>
        <v>1408.4</v>
      </c>
      <c r="K317" s="32"/>
      <c r="L317" s="32">
        <f t="shared" ref="L317" si="91">L303+L316</f>
        <v>252.76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58</v>
      </c>
      <c r="F318" s="40" t="s">
        <v>118</v>
      </c>
      <c r="G318" s="40">
        <v>4.45</v>
      </c>
      <c r="H318" s="40">
        <v>6.02</v>
      </c>
      <c r="I318" s="40">
        <v>23.36</v>
      </c>
      <c r="J318" s="40">
        <v>165.15</v>
      </c>
      <c r="K318" s="41"/>
      <c r="L318" s="40"/>
    </row>
    <row r="319" spans="1:12" ht="15" x14ac:dyDescent="0.25">
      <c r="A319" s="23"/>
      <c r="B319" s="15"/>
      <c r="C319" s="11"/>
      <c r="D319" s="6" t="s">
        <v>21</v>
      </c>
      <c r="E319" s="42" t="s">
        <v>75</v>
      </c>
      <c r="F319" s="43" t="s">
        <v>51</v>
      </c>
      <c r="G319" s="43">
        <v>11.36</v>
      </c>
      <c r="H319" s="43">
        <v>14.46</v>
      </c>
      <c r="I319" s="43">
        <v>33.19</v>
      </c>
      <c r="J319" s="43">
        <v>306.85000000000002</v>
      </c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60</v>
      </c>
      <c r="F320" s="43" t="s">
        <v>61</v>
      </c>
      <c r="G320" s="43">
        <v>0.25</v>
      </c>
      <c r="H320" s="43">
        <v>0</v>
      </c>
      <c r="I320" s="43">
        <v>12.56</v>
      </c>
      <c r="J320" s="43">
        <v>50.45</v>
      </c>
      <c r="K320" s="44"/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48</v>
      </c>
      <c r="F321" s="43" t="s">
        <v>45</v>
      </c>
      <c r="G321" s="43">
        <v>3.2</v>
      </c>
      <c r="H321" s="43">
        <v>0.8</v>
      </c>
      <c r="I321" s="43">
        <v>22</v>
      </c>
      <c r="J321" s="43">
        <v>108</v>
      </c>
      <c r="K321" s="44"/>
      <c r="L321" s="43"/>
    </row>
    <row r="322" spans="1:12" ht="15" x14ac:dyDescent="0.25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v>507</v>
      </c>
      <c r="G328" s="19">
        <f t="shared" ref="G328:J328" si="92">SUM(G318:G327)</f>
        <v>19.259999999999998</v>
      </c>
      <c r="H328" s="19">
        <f t="shared" si="92"/>
        <v>21.28</v>
      </c>
      <c r="I328" s="19">
        <f t="shared" si="92"/>
        <v>91.11</v>
      </c>
      <c r="J328" s="19">
        <f t="shared" si="92"/>
        <v>630.45000000000005</v>
      </c>
      <c r="K328" s="25"/>
      <c r="L328" s="19">
        <v>126.38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50</v>
      </c>
      <c r="F329" s="43" t="s">
        <v>69</v>
      </c>
      <c r="G329" s="43">
        <v>0.42</v>
      </c>
      <c r="H329" s="43">
        <v>0.09</v>
      </c>
      <c r="I329" s="43">
        <v>2.0099999999999998</v>
      </c>
      <c r="J329" s="43">
        <v>10.17</v>
      </c>
      <c r="K329" s="44"/>
      <c r="L329" s="43"/>
    </row>
    <row r="330" spans="1:12" ht="15" x14ac:dyDescent="0.25">
      <c r="A330" s="23"/>
      <c r="B330" s="15"/>
      <c r="C330" s="11"/>
      <c r="D330" s="7" t="s">
        <v>27</v>
      </c>
      <c r="E330" s="42" t="s">
        <v>91</v>
      </c>
      <c r="F330" s="43" t="s">
        <v>47</v>
      </c>
      <c r="G330" s="43">
        <v>7.24</v>
      </c>
      <c r="H330" s="43">
        <v>7.02</v>
      </c>
      <c r="I330" s="43">
        <v>15.42</v>
      </c>
      <c r="J330" s="43">
        <v>154.44</v>
      </c>
      <c r="K330" s="44"/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111</v>
      </c>
      <c r="F331" s="43" t="s">
        <v>116</v>
      </c>
      <c r="G331" s="43">
        <v>10.61</v>
      </c>
      <c r="H331" s="43">
        <v>14.49</v>
      </c>
      <c r="I331" s="43">
        <v>21.65</v>
      </c>
      <c r="J331" s="43">
        <v>262.13</v>
      </c>
      <c r="K331" s="44"/>
      <c r="L331" s="43"/>
    </row>
    <row r="332" spans="1:12" ht="15" x14ac:dyDescent="0.25">
      <c r="A332" s="23"/>
      <c r="B332" s="15"/>
      <c r="C332" s="11"/>
      <c r="D332" s="7" t="s">
        <v>29</v>
      </c>
      <c r="E332" s="42" t="s">
        <v>106</v>
      </c>
      <c r="F332" s="43" t="s">
        <v>117</v>
      </c>
      <c r="G332" s="43">
        <v>6.66</v>
      </c>
      <c r="H332" s="43">
        <v>5.64</v>
      </c>
      <c r="I332" s="43">
        <v>30.05</v>
      </c>
      <c r="J332" s="43">
        <v>197.4</v>
      </c>
      <c r="K332" s="44"/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96</v>
      </c>
      <c r="F333" s="43" t="s">
        <v>55</v>
      </c>
      <c r="G333" s="43">
        <v>0.54</v>
      </c>
      <c r="H333" s="43">
        <v>0</v>
      </c>
      <c r="I333" s="43">
        <v>18.88</v>
      </c>
      <c r="J333" s="43">
        <v>75.489999999999995</v>
      </c>
      <c r="K333" s="44"/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48</v>
      </c>
      <c r="F334" s="43" t="s">
        <v>114</v>
      </c>
      <c r="G334" s="43">
        <v>2.37</v>
      </c>
      <c r="H334" s="43">
        <v>0.3</v>
      </c>
      <c r="I334" s="43">
        <v>0.63</v>
      </c>
      <c r="J334" s="43">
        <v>70.14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57</v>
      </c>
      <c r="F335" s="43" t="s">
        <v>114</v>
      </c>
      <c r="G335" s="43">
        <v>1.68</v>
      </c>
      <c r="H335" s="43">
        <v>0.33</v>
      </c>
      <c r="I335" s="43">
        <v>0.72</v>
      </c>
      <c r="J335" s="43">
        <v>68.97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v>740</v>
      </c>
      <c r="G341" s="19">
        <f t="shared" ref="G341:J341" si="93">SUM(G329:G340)</f>
        <v>29.52</v>
      </c>
      <c r="H341" s="19">
        <f t="shared" si="93"/>
        <v>27.87</v>
      </c>
      <c r="I341" s="19">
        <f t="shared" si="93"/>
        <v>89.359999999999985</v>
      </c>
      <c r="J341" s="19">
        <f t="shared" si="93"/>
        <v>838.74</v>
      </c>
      <c r="K341" s="25"/>
      <c r="L341" s="19">
        <v>126.38</v>
      </c>
    </row>
    <row r="342" spans="1:12" ht="15.75" thickBot="1" x14ac:dyDescent="0.25">
      <c r="A342" s="29">
        <f>A318</f>
        <v>3</v>
      </c>
      <c r="B342" s="30">
        <f>B318</f>
        <v>4</v>
      </c>
      <c r="C342" s="59" t="s">
        <v>4</v>
      </c>
      <c r="D342" s="60"/>
      <c r="E342" s="31"/>
      <c r="F342" s="50">
        <f>F328+F341</f>
        <v>1247</v>
      </c>
      <c r="G342" s="50">
        <f t="shared" ref="G342:J342" si="94">G328+G341</f>
        <v>48.78</v>
      </c>
      <c r="H342" s="50">
        <f t="shared" si="94"/>
        <v>49.150000000000006</v>
      </c>
      <c r="I342" s="50">
        <f t="shared" si="94"/>
        <v>180.46999999999997</v>
      </c>
      <c r="J342" s="50">
        <f t="shared" si="94"/>
        <v>1469.19</v>
      </c>
      <c r="K342" s="32"/>
      <c r="L342" s="32">
        <f t="shared" ref="L342" si="95">L328+L341</f>
        <v>252.76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89</v>
      </c>
      <c r="F343" s="40" t="s">
        <v>47</v>
      </c>
      <c r="G343" s="40">
        <v>5.46</v>
      </c>
      <c r="H343" s="40">
        <v>7.64</v>
      </c>
      <c r="I343" s="40">
        <v>38.9</v>
      </c>
      <c r="J343" s="40">
        <v>245.8</v>
      </c>
      <c r="K343" s="41"/>
      <c r="L343" s="40"/>
    </row>
    <row r="344" spans="1:12" ht="15" x14ac:dyDescent="0.25">
      <c r="A344" s="23"/>
      <c r="B344" s="15"/>
      <c r="C344" s="11"/>
      <c r="D344" s="6" t="s">
        <v>21</v>
      </c>
      <c r="E344" s="42" t="s">
        <v>83</v>
      </c>
      <c r="F344" s="43" t="s">
        <v>84</v>
      </c>
      <c r="G344" s="43">
        <v>4.67</v>
      </c>
      <c r="H344" s="43">
        <v>7.32</v>
      </c>
      <c r="I344" s="43">
        <v>36.43</v>
      </c>
      <c r="J344" s="43">
        <v>228.49</v>
      </c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76</v>
      </c>
      <c r="F345" s="43" t="s">
        <v>47</v>
      </c>
      <c r="G345" s="43">
        <v>3.6</v>
      </c>
      <c r="H345" s="43">
        <v>3.92</v>
      </c>
      <c r="I345" s="43">
        <v>13.44</v>
      </c>
      <c r="J345" s="43">
        <v>102.72</v>
      </c>
      <c r="K345" s="44"/>
      <c r="L345" s="43"/>
    </row>
    <row r="346" spans="1:12" ht="15" x14ac:dyDescent="0.25">
      <c r="A346" s="23"/>
      <c r="B346" s="15"/>
      <c r="C346" s="11"/>
      <c r="D346" s="7" t="s">
        <v>23</v>
      </c>
      <c r="E346" s="42" t="s">
        <v>48</v>
      </c>
      <c r="F346" s="43" t="s">
        <v>114</v>
      </c>
      <c r="G346" s="43">
        <v>2.37</v>
      </c>
      <c r="H346" s="43">
        <v>0.3</v>
      </c>
      <c r="I346" s="43">
        <v>0.63</v>
      </c>
      <c r="J346" s="43">
        <v>70.14</v>
      </c>
      <c r="K346" s="44"/>
      <c r="L346" s="43"/>
    </row>
    <row r="347" spans="1:12" ht="15" x14ac:dyDescent="0.25">
      <c r="A347" s="23"/>
      <c r="B347" s="15"/>
      <c r="C347" s="11"/>
      <c r="D347" s="7"/>
      <c r="E347" s="42"/>
      <c r="F347" s="43"/>
      <c r="G347" s="43"/>
      <c r="H347" s="43"/>
      <c r="I347" s="43"/>
      <c r="J347" s="43"/>
      <c r="K347" s="44"/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v>500</v>
      </c>
      <c r="G353" s="19">
        <f t="shared" ref="G353:J353" si="96">SUM(G343:G352)</f>
        <v>16.099999999999998</v>
      </c>
      <c r="H353" s="19">
        <f t="shared" si="96"/>
        <v>19.180000000000003</v>
      </c>
      <c r="I353" s="19">
        <f t="shared" si="96"/>
        <v>89.399999999999991</v>
      </c>
      <c r="J353" s="19">
        <f t="shared" si="96"/>
        <v>647.15</v>
      </c>
      <c r="K353" s="25"/>
      <c r="L353" s="19">
        <v>126.38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112</v>
      </c>
      <c r="F354" s="43" t="s">
        <v>69</v>
      </c>
      <c r="G354" s="43">
        <v>0.53</v>
      </c>
      <c r="H354" s="43">
        <v>4.87</v>
      </c>
      <c r="I354" s="43">
        <v>1.75</v>
      </c>
      <c r="J354" s="43">
        <v>53.92</v>
      </c>
      <c r="K354" s="44"/>
      <c r="L354" s="43"/>
    </row>
    <row r="355" spans="1:12" ht="25.5" x14ac:dyDescent="0.25">
      <c r="A355" s="23"/>
      <c r="B355" s="15"/>
      <c r="C355" s="11"/>
      <c r="D355" s="7" t="s">
        <v>27</v>
      </c>
      <c r="E355" s="42" t="s">
        <v>52</v>
      </c>
      <c r="F355" s="43" t="s">
        <v>115</v>
      </c>
      <c r="G355" s="43">
        <v>4.26</v>
      </c>
      <c r="H355" s="43">
        <v>8.7200000000000006</v>
      </c>
      <c r="I355" s="43">
        <v>10.14</v>
      </c>
      <c r="J355" s="43">
        <v>136.58000000000001</v>
      </c>
      <c r="K355" s="44"/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103</v>
      </c>
      <c r="F356" s="43" t="s">
        <v>116</v>
      </c>
      <c r="G356" s="43">
        <v>12.01</v>
      </c>
      <c r="H356" s="43">
        <v>14.44</v>
      </c>
      <c r="I356" s="43">
        <v>24.86</v>
      </c>
      <c r="J356" s="43">
        <v>276.70999999999998</v>
      </c>
      <c r="K356" s="44"/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104</v>
      </c>
      <c r="F357" s="43" t="s">
        <v>117</v>
      </c>
      <c r="G357" s="43">
        <v>3.26</v>
      </c>
      <c r="H357" s="43">
        <v>5.04</v>
      </c>
      <c r="I357" s="43">
        <v>22.03</v>
      </c>
      <c r="J357" s="43">
        <v>146.96</v>
      </c>
      <c r="K357" s="44"/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93</v>
      </c>
      <c r="F358" s="43" t="s">
        <v>55</v>
      </c>
      <c r="G358" s="43">
        <v>0.09</v>
      </c>
      <c r="H358" s="43">
        <v>0.04</v>
      </c>
      <c r="I358" s="43">
        <v>11.45</v>
      </c>
      <c r="J358" s="43">
        <v>45.97</v>
      </c>
      <c r="K358" s="44"/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48</v>
      </c>
      <c r="F359" s="43" t="s">
        <v>114</v>
      </c>
      <c r="G359" s="43">
        <v>2.37</v>
      </c>
      <c r="H359" s="43">
        <v>0.3</v>
      </c>
      <c r="I359" s="43">
        <v>0.63</v>
      </c>
      <c r="J359" s="43">
        <v>70.14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57</v>
      </c>
      <c r="F360" s="43" t="s">
        <v>114</v>
      </c>
      <c r="G360" s="43">
        <v>1.68</v>
      </c>
      <c r="H360" s="43">
        <v>0.33</v>
      </c>
      <c r="I360" s="43">
        <v>0.72</v>
      </c>
      <c r="J360" s="43">
        <v>68.97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v>750</v>
      </c>
      <c r="G366" s="19">
        <f t="shared" ref="G366:J366" si="97">SUM(G354:G365)</f>
        <v>24.200000000000003</v>
      </c>
      <c r="H366" s="19">
        <f t="shared" si="97"/>
        <v>33.739999999999995</v>
      </c>
      <c r="I366" s="19">
        <f t="shared" si="97"/>
        <v>71.58</v>
      </c>
      <c r="J366" s="19">
        <f t="shared" si="97"/>
        <v>799.25</v>
      </c>
      <c r="K366" s="25"/>
      <c r="L366" s="19">
        <v>126.38</v>
      </c>
    </row>
    <row r="367" spans="1:12" ht="15.75" thickBot="1" x14ac:dyDescent="0.25">
      <c r="A367" s="29">
        <f>A343</f>
        <v>3</v>
      </c>
      <c r="B367" s="30">
        <f>B343</f>
        <v>5</v>
      </c>
      <c r="C367" s="59" t="s">
        <v>4</v>
      </c>
      <c r="D367" s="60"/>
      <c r="E367" s="31"/>
      <c r="F367" s="50">
        <f>F353+F366</f>
        <v>1250</v>
      </c>
      <c r="G367" s="50">
        <f t="shared" ref="G367:J367" si="98">G353+G366</f>
        <v>40.299999999999997</v>
      </c>
      <c r="H367" s="50">
        <f t="shared" si="98"/>
        <v>52.92</v>
      </c>
      <c r="I367" s="50">
        <f t="shared" si="98"/>
        <v>160.97999999999999</v>
      </c>
      <c r="J367" s="50">
        <f t="shared" si="98"/>
        <v>1446.4</v>
      </c>
      <c r="K367" s="32"/>
      <c r="L367" s="32">
        <f t="shared" ref="L367" si="99">L353+L366</f>
        <v>252.76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94</v>
      </c>
      <c r="F368" s="40" t="s">
        <v>119</v>
      </c>
      <c r="G368" s="40">
        <v>9.24</v>
      </c>
      <c r="H368" s="40">
        <v>9.06</v>
      </c>
      <c r="I368" s="40">
        <v>45.58</v>
      </c>
      <c r="J368" s="40">
        <v>291.5</v>
      </c>
      <c r="K368" s="41"/>
      <c r="L368" s="40"/>
    </row>
    <row r="369" spans="1:12" ht="15" x14ac:dyDescent="0.25">
      <c r="A369" s="23"/>
      <c r="B369" s="15"/>
      <c r="C369" s="11"/>
      <c r="D369" s="56" t="s">
        <v>49</v>
      </c>
      <c r="E369" s="42" t="s">
        <v>44</v>
      </c>
      <c r="F369" s="43" t="s">
        <v>45</v>
      </c>
      <c r="G369" s="43">
        <v>5</v>
      </c>
      <c r="H369" s="43">
        <v>3.25</v>
      </c>
      <c r="I369" s="43">
        <v>16.850000000000001</v>
      </c>
      <c r="J369" s="43">
        <v>116.56</v>
      </c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68</v>
      </c>
      <c r="F370" s="43" t="s">
        <v>47</v>
      </c>
      <c r="G370" s="43">
        <v>0.2</v>
      </c>
      <c r="H370" s="43">
        <v>0</v>
      </c>
      <c r="I370" s="43">
        <v>12.02</v>
      </c>
      <c r="J370" s="43">
        <v>47.38</v>
      </c>
      <c r="K370" s="44"/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48</v>
      </c>
      <c r="F371" s="43" t="s">
        <v>45</v>
      </c>
      <c r="G371" s="43">
        <v>3.2</v>
      </c>
      <c r="H371" s="43">
        <v>0.8</v>
      </c>
      <c r="I371" s="43">
        <v>22</v>
      </c>
      <c r="J371" s="43">
        <v>108</v>
      </c>
      <c r="K371" s="44"/>
      <c r="L371" s="43"/>
    </row>
    <row r="372" spans="1:12" ht="15" x14ac:dyDescent="0.25">
      <c r="A372" s="23"/>
      <c r="B372" s="15"/>
      <c r="C372" s="11"/>
      <c r="D372" s="7"/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v>500</v>
      </c>
      <c r="G378" s="19">
        <f>SUM(G368:G377)</f>
        <v>17.64</v>
      </c>
      <c r="H378" s="19">
        <f t="shared" ref="H378:I378" si="100">SUM(H368:H377)</f>
        <v>13.110000000000001</v>
      </c>
      <c r="I378" s="19">
        <f t="shared" si="100"/>
        <v>96.45</v>
      </c>
      <c r="J378" s="19">
        <f>SUM(J368:J377)</f>
        <v>563.44000000000005</v>
      </c>
      <c r="K378" s="25"/>
      <c r="L378" s="19">
        <v>126.38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70</v>
      </c>
      <c r="F379" s="43" t="s">
        <v>69</v>
      </c>
      <c r="G379" s="43">
        <v>0.98</v>
      </c>
      <c r="H379" s="43">
        <v>3.65</v>
      </c>
      <c r="I379" s="43">
        <v>3.47</v>
      </c>
      <c r="J379" s="43">
        <v>51.23</v>
      </c>
      <c r="K379" s="44"/>
      <c r="L379" s="43"/>
    </row>
    <row r="380" spans="1:12" ht="15" x14ac:dyDescent="0.25">
      <c r="A380" s="23"/>
      <c r="B380" s="15"/>
      <c r="C380" s="11"/>
      <c r="D380" s="7" t="s">
        <v>27</v>
      </c>
      <c r="E380" s="42" t="s">
        <v>95</v>
      </c>
      <c r="F380" s="43" t="s">
        <v>47</v>
      </c>
      <c r="G380" s="43">
        <v>4.8600000000000003</v>
      </c>
      <c r="H380" s="43">
        <v>7</v>
      </c>
      <c r="I380" s="43">
        <v>16.559999999999999</v>
      </c>
      <c r="J380" s="43">
        <v>149.36000000000001</v>
      </c>
      <c r="K380" s="44"/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64</v>
      </c>
      <c r="F381" s="43" t="s">
        <v>82</v>
      </c>
      <c r="G381" s="43">
        <v>15.96</v>
      </c>
      <c r="H381" s="43">
        <v>19.55</v>
      </c>
      <c r="I381" s="43">
        <v>50.44</v>
      </c>
      <c r="J381" s="43">
        <v>443.16</v>
      </c>
      <c r="K381" s="44"/>
      <c r="L381" s="43"/>
    </row>
    <row r="382" spans="1:12" ht="15" x14ac:dyDescent="0.25">
      <c r="A382" s="23"/>
      <c r="B382" s="15"/>
      <c r="C382" s="11"/>
      <c r="D382" s="7" t="s">
        <v>29</v>
      </c>
      <c r="E382" s="65"/>
      <c r="F382" s="53"/>
      <c r="G382" s="53"/>
      <c r="H382" s="53"/>
      <c r="I382" s="53"/>
      <c r="J382" s="53"/>
      <c r="K382" s="44"/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65</v>
      </c>
      <c r="F383" s="43" t="s">
        <v>55</v>
      </c>
      <c r="G383" s="43">
        <v>0.09</v>
      </c>
      <c r="H383" s="43">
        <v>0.04</v>
      </c>
      <c r="I383" s="43">
        <v>11.45</v>
      </c>
      <c r="J383" s="43">
        <v>45.97</v>
      </c>
      <c r="K383" s="44"/>
      <c r="L383" s="43"/>
    </row>
    <row r="384" spans="1:12" ht="15" x14ac:dyDescent="0.25">
      <c r="A384" s="23"/>
      <c r="B384" s="15"/>
      <c r="C384" s="11"/>
      <c r="D384" s="7" t="s">
        <v>31</v>
      </c>
      <c r="E384" s="66" t="s">
        <v>48</v>
      </c>
      <c r="F384" s="67" t="s">
        <v>114</v>
      </c>
      <c r="G384" s="68">
        <v>2.37</v>
      </c>
      <c r="H384" s="68">
        <v>0.3</v>
      </c>
      <c r="I384" s="68">
        <v>0.63</v>
      </c>
      <c r="J384" s="69">
        <v>70.14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66" t="s">
        <v>57</v>
      </c>
      <c r="F385" s="67" t="s">
        <v>114</v>
      </c>
      <c r="G385" s="68">
        <v>1.68</v>
      </c>
      <c r="H385" s="68">
        <v>0.33</v>
      </c>
      <c r="I385" s="68">
        <v>0.72</v>
      </c>
      <c r="J385" s="69">
        <v>68.97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v>730</v>
      </c>
      <c r="G391" s="19">
        <f t="shared" ref="G391:J391" si="101">SUM(G379:G390)</f>
        <v>25.94</v>
      </c>
      <c r="H391" s="19">
        <f t="shared" si="101"/>
        <v>30.87</v>
      </c>
      <c r="I391" s="19">
        <f t="shared" si="101"/>
        <v>83.27</v>
      </c>
      <c r="J391" s="19">
        <f t="shared" si="101"/>
        <v>828.83</v>
      </c>
      <c r="K391" s="25"/>
      <c r="L391" s="19">
        <v>126.38</v>
      </c>
    </row>
    <row r="392" spans="1:12" ht="15.75" thickBot="1" x14ac:dyDescent="0.25">
      <c r="A392" s="29">
        <f>A368</f>
        <v>4</v>
      </c>
      <c r="B392" s="30">
        <f>B368</f>
        <v>1</v>
      </c>
      <c r="C392" s="59" t="s">
        <v>4</v>
      </c>
      <c r="D392" s="60"/>
      <c r="E392" s="31"/>
      <c r="F392" s="50">
        <f>F378+F391</f>
        <v>1230</v>
      </c>
      <c r="G392" s="50">
        <f t="shared" ref="G392:J392" si="102">G378+G391</f>
        <v>43.58</v>
      </c>
      <c r="H392" s="50">
        <f t="shared" si="102"/>
        <v>43.980000000000004</v>
      </c>
      <c r="I392" s="50">
        <f t="shared" si="102"/>
        <v>179.72</v>
      </c>
      <c r="J392" s="50">
        <f t="shared" si="102"/>
        <v>1392.27</v>
      </c>
      <c r="K392" s="32"/>
      <c r="L392" s="32">
        <f t="shared" ref="L392" si="103">L378+L391</f>
        <v>252.76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101</v>
      </c>
      <c r="F393" s="40" t="s">
        <v>82</v>
      </c>
      <c r="G393" s="40">
        <v>6.03</v>
      </c>
      <c r="H393" s="40">
        <v>8.74</v>
      </c>
      <c r="I393" s="40">
        <v>35.33</v>
      </c>
      <c r="J393" s="40">
        <v>243.64</v>
      </c>
      <c r="K393" s="41"/>
      <c r="L393" s="40"/>
    </row>
    <row r="394" spans="1:12" ht="15" x14ac:dyDescent="0.25">
      <c r="A394" s="14"/>
      <c r="B394" s="15"/>
      <c r="C394" s="11"/>
      <c r="D394" s="56" t="s">
        <v>49</v>
      </c>
      <c r="E394" s="42" t="s">
        <v>59</v>
      </c>
      <c r="F394" s="43" t="s">
        <v>45</v>
      </c>
      <c r="G394" s="43">
        <v>2.48</v>
      </c>
      <c r="H394" s="43">
        <v>7.85</v>
      </c>
      <c r="I394" s="43">
        <v>16.63</v>
      </c>
      <c r="J394" s="43">
        <v>147.1</v>
      </c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46</v>
      </c>
      <c r="F395" s="43" t="s">
        <v>47</v>
      </c>
      <c r="G395" s="43">
        <v>3.38</v>
      </c>
      <c r="H395" s="43">
        <v>3.5</v>
      </c>
      <c r="I395" s="43">
        <v>19.88</v>
      </c>
      <c r="J395" s="43">
        <v>122.62</v>
      </c>
      <c r="K395" s="44"/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48</v>
      </c>
      <c r="F396" s="43" t="s">
        <v>114</v>
      </c>
      <c r="G396" s="43">
        <v>2.37</v>
      </c>
      <c r="H396" s="43">
        <v>0.3</v>
      </c>
      <c r="I396" s="43">
        <v>0.63</v>
      </c>
      <c r="J396" s="43">
        <v>70.14</v>
      </c>
      <c r="K396" s="44"/>
      <c r="L396" s="43"/>
    </row>
    <row r="397" spans="1:12" ht="15" x14ac:dyDescent="0.25">
      <c r="A397" s="14"/>
      <c r="B397" s="15"/>
      <c r="C397" s="11"/>
      <c r="D397" s="7"/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v>500</v>
      </c>
      <c r="G403" s="19">
        <f t="shared" ref="G403:J403" si="104">SUM(G393:G402)</f>
        <v>14.260000000000002</v>
      </c>
      <c r="H403" s="19">
        <f t="shared" si="104"/>
        <v>20.39</v>
      </c>
      <c r="I403" s="19">
        <f t="shared" si="104"/>
        <v>72.469999999999985</v>
      </c>
      <c r="J403" s="19">
        <f t="shared" si="104"/>
        <v>583.5</v>
      </c>
      <c r="K403" s="25"/>
      <c r="L403" s="19">
        <v>126.38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113</v>
      </c>
      <c r="F404" s="43" t="s">
        <v>69</v>
      </c>
      <c r="G404" s="43">
        <v>0.65</v>
      </c>
      <c r="H404" s="43">
        <v>3.65</v>
      </c>
      <c r="I404" s="43">
        <v>6.72</v>
      </c>
      <c r="J404" s="43">
        <v>62.34</v>
      </c>
      <c r="K404" s="44"/>
      <c r="L404" s="43"/>
    </row>
    <row r="405" spans="1:12" ht="25.5" x14ac:dyDescent="0.25">
      <c r="A405" s="14"/>
      <c r="B405" s="15"/>
      <c r="C405" s="11"/>
      <c r="D405" s="7" t="s">
        <v>27</v>
      </c>
      <c r="E405" s="42" t="s">
        <v>63</v>
      </c>
      <c r="F405" s="43" t="s">
        <v>47</v>
      </c>
      <c r="G405" s="43">
        <v>4.58</v>
      </c>
      <c r="H405" s="43">
        <v>8.48</v>
      </c>
      <c r="I405" s="43">
        <v>13.82</v>
      </c>
      <c r="J405" s="43">
        <v>151</v>
      </c>
      <c r="K405" s="44"/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92</v>
      </c>
      <c r="F406" s="43" t="s">
        <v>116</v>
      </c>
      <c r="G406" s="43">
        <v>11.24</v>
      </c>
      <c r="H406" s="43">
        <v>12.97</v>
      </c>
      <c r="I406" s="43">
        <v>22.88</v>
      </c>
      <c r="J406" s="43">
        <v>254.82</v>
      </c>
      <c r="K406" s="44"/>
      <c r="L406" s="43"/>
    </row>
    <row r="407" spans="1:12" ht="15" x14ac:dyDescent="0.25">
      <c r="A407" s="14"/>
      <c r="B407" s="15"/>
      <c r="C407" s="11"/>
      <c r="D407" s="7" t="s">
        <v>29</v>
      </c>
      <c r="E407" s="42" t="s">
        <v>54</v>
      </c>
      <c r="F407" s="43" t="s">
        <v>117</v>
      </c>
      <c r="G407" s="43">
        <v>7.5</v>
      </c>
      <c r="H407" s="43">
        <v>5.01</v>
      </c>
      <c r="I407" s="43">
        <v>46.01</v>
      </c>
      <c r="J407" s="43">
        <v>258.74</v>
      </c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80</v>
      </c>
      <c r="F408" s="43" t="s">
        <v>55</v>
      </c>
      <c r="G408" s="43">
        <v>0.4</v>
      </c>
      <c r="H408" s="43">
        <v>0.09</v>
      </c>
      <c r="I408" s="43">
        <v>19.690000000000001</v>
      </c>
      <c r="J408" s="43">
        <v>76.59</v>
      </c>
      <c r="K408" s="44"/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48</v>
      </c>
      <c r="F409" s="43" t="s">
        <v>114</v>
      </c>
      <c r="G409" s="43">
        <v>2.37</v>
      </c>
      <c r="H409" s="43">
        <v>0.3</v>
      </c>
      <c r="I409" s="43">
        <v>0.63</v>
      </c>
      <c r="J409" s="43">
        <v>70.14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57</v>
      </c>
      <c r="F410" s="43" t="s">
        <v>114</v>
      </c>
      <c r="G410" s="43">
        <v>1.68</v>
      </c>
      <c r="H410" s="43">
        <v>0.33</v>
      </c>
      <c r="I410" s="43">
        <v>0.72</v>
      </c>
      <c r="J410" s="43">
        <v>68.97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v>740</v>
      </c>
      <c r="G416" s="19">
        <f t="shared" ref="G416:J416" si="105">SUM(G404:G415)</f>
        <v>28.419999999999998</v>
      </c>
      <c r="H416" s="19">
        <f t="shared" si="105"/>
        <v>30.83</v>
      </c>
      <c r="I416" s="19">
        <f t="shared" si="105"/>
        <v>110.47</v>
      </c>
      <c r="J416" s="19">
        <f t="shared" si="105"/>
        <v>942.6</v>
      </c>
      <c r="K416" s="25"/>
      <c r="L416" s="19">
        <v>126.38</v>
      </c>
    </row>
    <row r="417" spans="1:12" ht="15.75" thickBot="1" x14ac:dyDescent="0.25">
      <c r="A417" s="33">
        <f>A393</f>
        <v>4</v>
      </c>
      <c r="B417" s="33">
        <f>B393</f>
        <v>2</v>
      </c>
      <c r="C417" s="59" t="s">
        <v>4</v>
      </c>
      <c r="D417" s="60"/>
      <c r="E417" s="31"/>
      <c r="F417" s="50">
        <f>F403+F416</f>
        <v>1240</v>
      </c>
      <c r="G417" s="50">
        <f t="shared" ref="G417:J417" si="106">G403+G416</f>
        <v>42.68</v>
      </c>
      <c r="H417" s="50">
        <f t="shared" si="106"/>
        <v>51.22</v>
      </c>
      <c r="I417" s="50">
        <f t="shared" si="106"/>
        <v>182.94</v>
      </c>
      <c r="J417" s="50">
        <f t="shared" si="106"/>
        <v>1526.1</v>
      </c>
      <c r="K417" s="32"/>
      <c r="L417" s="32">
        <f t="shared" ref="L417" si="107">L403+L416</f>
        <v>252.76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89</v>
      </c>
      <c r="F418" s="40" t="s">
        <v>119</v>
      </c>
      <c r="G418" s="40">
        <v>6.01</v>
      </c>
      <c r="H418" s="40">
        <v>8.4</v>
      </c>
      <c r="I418" s="40">
        <v>42.79</v>
      </c>
      <c r="J418" s="40">
        <v>270.38</v>
      </c>
      <c r="K418" s="41"/>
      <c r="L418" s="40"/>
    </row>
    <row r="419" spans="1:12" ht="15" x14ac:dyDescent="0.25">
      <c r="A419" s="23"/>
      <c r="B419" s="15"/>
      <c r="C419" s="11"/>
      <c r="D419" s="6"/>
      <c r="E419" s="42" t="s">
        <v>90</v>
      </c>
      <c r="F419" s="43" t="s">
        <v>45</v>
      </c>
      <c r="G419" s="43">
        <v>5.08</v>
      </c>
      <c r="H419" s="43">
        <v>4.5999999999999996</v>
      </c>
      <c r="I419" s="43">
        <v>0.28000000000000003</v>
      </c>
      <c r="J419" s="43">
        <v>63</v>
      </c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60</v>
      </c>
      <c r="F420" s="43" t="s">
        <v>61</v>
      </c>
      <c r="G420" s="43">
        <v>0.25</v>
      </c>
      <c r="H420" s="43">
        <v>0</v>
      </c>
      <c r="I420" s="43">
        <v>12.56</v>
      </c>
      <c r="J420" s="43">
        <v>50.45</v>
      </c>
      <c r="K420" s="44"/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48</v>
      </c>
      <c r="F421" s="43" t="s">
        <v>45</v>
      </c>
      <c r="G421" s="43">
        <v>3.2</v>
      </c>
      <c r="H421" s="43">
        <v>0.8</v>
      </c>
      <c r="I421" s="43">
        <v>22</v>
      </c>
      <c r="J421" s="43">
        <v>108</v>
      </c>
      <c r="K421" s="44"/>
      <c r="L421" s="43"/>
    </row>
    <row r="422" spans="1:12" ht="15" x14ac:dyDescent="0.25">
      <c r="A422" s="23"/>
      <c r="B422" s="15"/>
      <c r="C422" s="11"/>
      <c r="D422" s="7"/>
      <c r="E422" s="42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v>507</v>
      </c>
      <c r="G426" s="19">
        <f t="shared" ref="G426:J426" si="108">SUM(G418:G425)</f>
        <v>14.54</v>
      </c>
      <c r="H426" s="19">
        <f t="shared" si="108"/>
        <v>13.8</v>
      </c>
      <c r="I426" s="19">
        <f t="shared" si="108"/>
        <v>77.63</v>
      </c>
      <c r="J426" s="19">
        <f t="shared" si="108"/>
        <v>491.83</v>
      </c>
      <c r="K426" s="25"/>
      <c r="L426" s="19">
        <v>126.38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62</v>
      </c>
      <c r="F427" s="43" t="s">
        <v>69</v>
      </c>
      <c r="G427" s="43">
        <v>1</v>
      </c>
      <c r="H427" s="43">
        <v>3.06</v>
      </c>
      <c r="I427" s="43">
        <v>2.02</v>
      </c>
      <c r="J427" s="43">
        <v>41.16</v>
      </c>
      <c r="K427" s="44"/>
      <c r="L427" s="43"/>
    </row>
    <row r="428" spans="1:12" ht="15" x14ac:dyDescent="0.25">
      <c r="A428" s="23"/>
      <c r="B428" s="15"/>
      <c r="C428" s="11"/>
      <c r="D428" s="7" t="s">
        <v>27</v>
      </c>
      <c r="E428" s="42" t="s">
        <v>107</v>
      </c>
      <c r="F428" s="43" t="s">
        <v>115</v>
      </c>
      <c r="G428" s="43">
        <v>5.46</v>
      </c>
      <c r="H428" s="43">
        <v>8.9</v>
      </c>
      <c r="I428" s="43">
        <v>15.71</v>
      </c>
      <c r="J428" s="43">
        <v>164.98</v>
      </c>
      <c r="K428" s="44"/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53</v>
      </c>
      <c r="F429" s="43" t="s">
        <v>116</v>
      </c>
      <c r="G429" s="43">
        <v>10.75</v>
      </c>
      <c r="H429" s="43">
        <v>14.89</v>
      </c>
      <c r="I429" s="43">
        <v>16</v>
      </c>
      <c r="J429" s="43">
        <v>241.74</v>
      </c>
      <c r="K429" s="44"/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106</v>
      </c>
      <c r="F430" s="43" t="s">
        <v>117</v>
      </c>
      <c r="G430" s="43">
        <v>6.66</v>
      </c>
      <c r="H430" s="43">
        <v>5.64</v>
      </c>
      <c r="I430" s="43">
        <v>30.05</v>
      </c>
      <c r="J430" s="43">
        <v>197.4</v>
      </c>
      <c r="K430" s="44"/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73</v>
      </c>
      <c r="F431" s="43" t="s">
        <v>55</v>
      </c>
      <c r="G431" s="43">
        <v>0.31</v>
      </c>
      <c r="H431" s="43">
        <v>0.02</v>
      </c>
      <c r="I431" s="43">
        <v>18.739999999999998</v>
      </c>
      <c r="J431" s="43">
        <v>75.099999999999994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48</v>
      </c>
      <c r="F432" s="43" t="s">
        <v>114</v>
      </c>
      <c r="G432" s="43">
        <v>2.37</v>
      </c>
      <c r="H432" s="43">
        <v>0.3</v>
      </c>
      <c r="I432" s="43">
        <v>0.63</v>
      </c>
      <c r="J432" s="43">
        <v>70.14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57</v>
      </c>
      <c r="F433" s="43" t="s">
        <v>114</v>
      </c>
      <c r="G433" s="43">
        <v>1.68</v>
      </c>
      <c r="H433" s="43">
        <v>0.33</v>
      </c>
      <c r="I433" s="43">
        <v>0.72</v>
      </c>
      <c r="J433" s="43">
        <v>68.97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v>750</v>
      </c>
      <c r="G439" s="19">
        <f t="shared" ref="G439:J439" si="109">SUM(G427:G438)</f>
        <v>28.23</v>
      </c>
      <c r="H439" s="19">
        <f t="shared" si="109"/>
        <v>33.14</v>
      </c>
      <c r="I439" s="19">
        <f t="shared" si="109"/>
        <v>83.86999999999999</v>
      </c>
      <c r="J439" s="19">
        <f t="shared" si="109"/>
        <v>859.49</v>
      </c>
      <c r="K439" s="25"/>
      <c r="L439" s="19">
        <v>126.38</v>
      </c>
    </row>
    <row r="440" spans="1:12" ht="15.75" thickBot="1" x14ac:dyDescent="0.25">
      <c r="A440" s="29">
        <f>A418</f>
        <v>4</v>
      </c>
      <c r="B440" s="30">
        <f>B418</f>
        <v>3</v>
      </c>
      <c r="C440" s="59" t="s">
        <v>4</v>
      </c>
      <c r="D440" s="60"/>
      <c r="E440" s="31"/>
      <c r="F440" s="50">
        <f>F426+F439</f>
        <v>1257</v>
      </c>
      <c r="G440" s="50">
        <f t="shared" ref="G440:J440" si="110">G426+G439</f>
        <v>42.769999999999996</v>
      </c>
      <c r="H440" s="50">
        <f t="shared" si="110"/>
        <v>46.94</v>
      </c>
      <c r="I440" s="50">
        <f t="shared" si="110"/>
        <v>161.5</v>
      </c>
      <c r="J440" s="50">
        <f t="shared" si="110"/>
        <v>1351.32</v>
      </c>
      <c r="K440" s="32"/>
      <c r="L440" s="32">
        <f t="shared" ref="L440" si="111">L426+L439</f>
        <v>252.76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 t="s">
        <v>81</v>
      </c>
      <c r="F441" s="40" t="s">
        <v>47</v>
      </c>
      <c r="G441" s="40">
        <v>4.74</v>
      </c>
      <c r="H441" s="40">
        <v>6.44</v>
      </c>
      <c r="I441" s="40">
        <v>20.88</v>
      </c>
      <c r="J441" s="40">
        <v>160.12</v>
      </c>
      <c r="K441" s="41"/>
      <c r="L441" s="40"/>
    </row>
    <row r="442" spans="1:12" ht="15" x14ac:dyDescent="0.25">
      <c r="A442" s="23"/>
      <c r="B442" s="15"/>
      <c r="C442" s="11"/>
      <c r="D442" s="6" t="s">
        <v>21</v>
      </c>
      <c r="E442" s="42" t="s">
        <v>75</v>
      </c>
      <c r="F442" s="43" t="s">
        <v>84</v>
      </c>
      <c r="G442" s="43">
        <v>7.95</v>
      </c>
      <c r="H442" s="43">
        <v>10.119999999999999</v>
      </c>
      <c r="I442" s="43">
        <v>23.23</v>
      </c>
      <c r="J442" s="43">
        <v>214.8</v>
      </c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42" t="s">
        <v>76</v>
      </c>
      <c r="F443" s="43" t="s">
        <v>47</v>
      </c>
      <c r="G443" s="43">
        <v>3.6</v>
      </c>
      <c r="H443" s="43">
        <v>3.92</v>
      </c>
      <c r="I443" s="43">
        <v>13.44</v>
      </c>
      <c r="J443" s="43">
        <v>102.72</v>
      </c>
      <c r="K443" s="44"/>
      <c r="L443" s="43"/>
    </row>
    <row r="444" spans="1:12" ht="15" x14ac:dyDescent="0.25">
      <c r="A444" s="23"/>
      <c r="B444" s="15"/>
      <c r="C444" s="11"/>
      <c r="D444" s="7" t="s">
        <v>23</v>
      </c>
      <c r="E444" s="42" t="s">
        <v>48</v>
      </c>
      <c r="F444" s="43" t="s">
        <v>114</v>
      </c>
      <c r="G444" s="43">
        <v>2.37</v>
      </c>
      <c r="H444" s="43">
        <v>0.3</v>
      </c>
      <c r="I444" s="43">
        <v>0.63</v>
      </c>
      <c r="J444" s="43">
        <v>70.14</v>
      </c>
      <c r="K444" s="44"/>
      <c r="L444" s="43"/>
    </row>
    <row r="445" spans="1:12" ht="15" x14ac:dyDescent="0.25">
      <c r="A445" s="23"/>
      <c r="B445" s="15"/>
      <c r="C445" s="11"/>
      <c r="D445" s="7"/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v>500</v>
      </c>
      <c r="G451" s="19">
        <f t="shared" ref="G451:J451" si="112">SUM(G441:G450)</f>
        <v>18.660000000000004</v>
      </c>
      <c r="H451" s="19">
        <f t="shared" si="112"/>
        <v>20.779999999999998</v>
      </c>
      <c r="I451" s="19">
        <f t="shared" si="112"/>
        <v>58.18</v>
      </c>
      <c r="J451" s="19">
        <f t="shared" si="112"/>
        <v>547.78</v>
      </c>
      <c r="K451" s="25"/>
      <c r="L451" s="19">
        <v>126.38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66" t="s">
        <v>77</v>
      </c>
      <c r="F452" s="67" t="s">
        <v>69</v>
      </c>
      <c r="G452" s="68">
        <v>0.59</v>
      </c>
      <c r="H452" s="68">
        <v>3.67</v>
      </c>
      <c r="I452" s="68">
        <v>2.35</v>
      </c>
      <c r="J452" s="69">
        <v>44.84</v>
      </c>
      <c r="K452" s="44"/>
      <c r="L452" s="43"/>
    </row>
    <row r="453" spans="1:12" ht="30" x14ac:dyDescent="0.25">
      <c r="A453" s="23"/>
      <c r="B453" s="15"/>
      <c r="C453" s="11"/>
      <c r="D453" s="7" t="s">
        <v>27</v>
      </c>
      <c r="E453" s="66" t="s">
        <v>86</v>
      </c>
      <c r="F453" s="67" t="s">
        <v>47</v>
      </c>
      <c r="G453" s="68">
        <v>4.16</v>
      </c>
      <c r="H453" s="68">
        <v>8.34</v>
      </c>
      <c r="I453" s="68">
        <v>7.28</v>
      </c>
      <c r="J453" s="69">
        <v>121.96</v>
      </c>
      <c r="K453" s="44"/>
      <c r="L453" s="43"/>
    </row>
    <row r="454" spans="1:12" ht="15" x14ac:dyDescent="0.25">
      <c r="A454" s="23"/>
      <c r="B454" s="15"/>
      <c r="C454" s="11"/>
      <c r="D454" s="7" t="s">
        <v>28</v>
      </c>
      <c r="E454" s="66" t="s">
        <v>100</v>
      </c>
      <c r="F454" s="67" t="s">
        <v>82</v>
      </c>
      <c r="G454" s="68">
        <v>15.3</v>
      </c>
      <c r="H454" s="68">
        <v>22.4</v>
      </c>
      <c r="I454" s="68">
        <v>33.119999999999997</v>
      </c>
      <c r="J454" s="69">
        <v>398.77</v>
      </c>
      <c r="K454" s="44"/>
      <c r="L454" s="43"/>
    </row>
    <row r="455" spans="1:12" ht="15" x14ac:dyDescent="0.25">
      <c r="A455" s="23"/>
      <c r="B455" s="15"/>
      <c r="C455" s="11"/>
      <c r="D455" s="7" t="s">
        <v>29</v>
      </c>
      <c r="E455" s="66"/>
      <c r="F455" s="67"/>
      <c r="G455" s="68"/>
      <c r="H455" s="68"/>
      <c r="I455" s="68"/>
      <c r="J455" s="69"/>
      <c r="K455" s="44"/>
      <c r="L455" s="43"/>
    </row>
    <row r="456" spans="1:12" ht="15" x14ac:dyDescent="0.25">
      <c r="A456" s="23"/>
      <c r="B456" s="15"/>
      <c r="C456" s="11"/>
      <c r="D456" s="7" t="s">
        <v>30</v>
      </c>
      <c r="E456" s="66" t="s">
        <v>108</v>
      </c>
      <c r="F456" s="67" t="s">
        <v>55</v>
      </c>
      <c r="G456" s="68">
        <v>7.0000000000000007E-2</v>
      </c>
      <c r="H456" s="68">
        <v>7.0000000000000007E-2</v>
      </c>
      <c r="I456" s="68">
        <v>15.25</v>
      </c>
      <c r="J456" s="69">
        <v>59.62</v>
      </c>
      <c r="K456" s="44"/>
      <c r="L456" s="43"/>
    </row>
    <row r="457" spans="1:12" ht="15" x14ac:dyDescent="0.25">
      <c r="A457" s="23"/>
      <c r="B457" s="15"/>
      <c r="C457" s="11"/>
      <c r="D457" s="7" t="s">
        <v>31</v>
      </c>
      <c r="E457" s="66" t="s">
        <v>57</v>
      </c>
      <c r="F457" s="67" t="s">
        <v>114</v>
      </c>
      <c r="G457" s="68">
        <v>2.37</v>
      </c>
      <c r="H457" s="68">
        <v>0.3</v>
      </c>
      <c r="I457" s="68">
        <v>0.63</v>
      </c>
      <c r="J457" s="69">
        <v>70.14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 t="s">
        <v>57</v>
      </c>
      <c r="F458" s="43" t="s">
        <v>45</v>
      </c>
      <c r="G458" s="68">
        <v>1.68</v>
      </c>
      <c r="H458" s="68">
        <v>0.33</v>
      </c>
      <c r="I458" s="68">
        <v>0.72</v>
      </c>
      <c r="J458" s="69">
        <v>68.97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v>730</v>
      </c>
      <c r="G464" s="19">
        <f t="shared" ref="G464:J464" si="113">SUM(G452:G463)</f>
        <v>24.17</v>
      </c>
      <c r="H464" s="19">
        <f t="shared" si="113"/>
        <v>35.109999999999992</v>
      </c>
      <c r="I464" s="19">
        <f t="shared" si="113"/>
        <v>59.35</v>
      </c>
      <c r="J464" s="19">
        <f t="shared" si="113"/>
        <v>764.3</v>
      </c>
      <c r="K464" s="25"/>
      <c r="L464" s="19">
        <v>126.38</v>
      </c>
    </row>
    <row r="465" spans="1:12" ht="15.75" thickBot="1" x14ac:dyDescent="0.25">
      <c r="A465" s="29">
        <f>A441</f>
        <v>4</v>
      </c>
      <c r="B465" s="30">
        <f>B441</f>
        <v>4</v>
      </c>
      <c r="C465" s="59" t="s">
        <v>4</v>
      </c>
      <c r="D465" s="60"/>
      <c r="E465" s="31"/>
      <c r="F465" s="50">
        <f>F451+F464</f>
        <v>1230</v>
      </c>
      <c r="G465" s="50">
        <f t="shared" ref="G465:J465" si="114">G451+G464</f>
        <v>42.830000000000005</v>
      </c>
      <c r="H465" s="50">
        <f t="shared" si="114"/>
        <v>55.889999999999986</v>
      </c>
      <c r="I465" s="50">
        <f t="shared" si="114"/>
        <v>117.53</v>
      </c>
      <c r="J465" s="50">
        <f t="shared" si="114"/>
        <v>1312.08</v>
      </c>
      <c r="K465" s="32"/>
      <c r="L465" s="32">
        <f t="shared" ref="L465" si="115">L451+L464</f>
        <v>252.76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 t="s">
        <v>101</v>
      </c>
      <c r="F466" s="40" t="s">
        <v>82</v>
      </c>
      <c r="G466" s="40">
        <v>6.03</v>
      </c>
      <c r="H466" s="40">
        <v>8.74</v>
      </c>
      <c r="I466" s="40">
        <v>35.33</v>
      </c>
      <c r="J466" s="40">
        <v>243.64</v>
      </c>
      <c r="K466" s="41"/>
      <c r="L466" s="40"/>
    </row>
    <row r="467" spans="1:12" ht="15" x14ac:dyDescent="0.25">
      <c r="A467" s="23"/>
      <c r="B467" s="15"/>
      <c r="C467" s="11"/>
      <c r="D467" s="56" t="s">
        <v>49</v>
      </c>
      <c r="E467" s="42" t="s">
        <v>59</v>
      </c>
      <c r="F467" s="43" t="s">
        <v>45</v>
      </c>
      <c r="G467" s="43">
        <v>2.48</v>
      </c>
      <c r="H467" s="43">
        <v>7.85</v>
      </c>
      <c r="I467" s="43">
        <v>16.63</v>
      </c>
      <c r="J467" s="43">
        <v>147.1</v>
      </c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 t="s">
        <v>68</v>
      </c>
      <c r="F468" s="43" t="s">
        <v>47</v>
      </c>
      <c r="G468" s="43">
        <v>0.2</v>
      </c>
      <c r="H468" s="43">
        <v>0</v>
      </c>
      <c r="I468" s="43">
        <v>12.02</v>
      </c>
      <c r="J468" s="43">
        <v>47.38</v>
      </c>
      <c r="K468" s="44"/>
      <c r="L468" s="43"/>
    </row>
    <row r="469" spans="1:12" ht="15" x14ac:dyDescent="0.25">
      <c r="A469" s="23"/>
      <c r="B469" s="15"/>
      <c r="C469" s="11"/>
      <c r="D469" s="7" t="s">
        <v>23</v>
      </c>
      <c r="E469" s="42" t="s">
        <v>48</v>
      </c>
      <c r="F469" s="43" t="s">
        <v>45</v>
      </c>
      <c r="G469" s="43">
        <v>3.2</v>
      </c>
      <c r="H469" s="43">
        <v>0.8</v>
      </c>
      <c r="I469" s="43">
        <v>22</v>
      </c>
      <c r="J469" s="43">
        <v>108</v>
      </c>
      <c r="K469" s="44"/>
      <c r="L469" s="43"/>
    </row>
    <row r="470" spans="1:12" ht="15" x14ac:dyDescent="0.25">
      <c r="A470" s="23"/>
      <c r="B470" s="15"/>
      <c r="C470" s="11"/>
      <c r="D470" s="7"/>
      <c r="E470" s="42"/>
      <c r="F470" s="43"/>
      <c r="G470" s="43"/>
      <c r="H470" s="43"/>
      <c r="I470" s="43"/>
      <c r="J470" s="43"/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v>510</v>
      </c>
      <c r="G475" s="19">
        <f t="shared" ref="G475:J475" si="116">SUM(G466:G474)</f>
        <v>11.91</v>
      </c>
      <c r="H475" s="19">
        <f t="shared" si="116"/>
        <v>17.39</v>
      </c>
      <c r="I475" s="19">
        <f t="shared" si="116"/>
        <v>85.97999999999999</v>
      </c>
      <c r="J475" s="19">
        <f t="shared" si="116"/>
        <v>546.12</v>
      </c>
      <c r="K475" s="25"/>
      <c r="L475" s="19">
        <v>126.38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70</v>
      </c>
      <c r="F476" s="43" t="s">
        <v>69</v>
      </c>
      <c r="G476" s="43">
        <v>0.98</v>
      </c>
      <c r="H476" s="43">
        <v>3.65</v>
      </c>
      <c r="I476" s="43">
        <v>3.47</v>
      </c>
      <c r="J476" s="43">
        <v>51.23</v>
      </c>
      <c r="K476" s="44"/>
      <c r="L476" s="43"/>
    </row>
    <row r="477" spans="1:12" ht="15" x14ac:dyDescent="0.25">
      <c r="A477" s="23"/>
      <c r="B477" s="15"/>
      <c r="C477" s="11"/>
      <c r="D477" s="7" t="s">
        <v>27</v>
      </c>
      <c r="E477" s="42" t="s">
        <v>95</v>
      </c>
      <c r="F477" s="43" t="s">
        <v>47</v>
      </c>
      <c r="G477" s="43">
        <v>4.8600000000000003</v>
      </c>
      <c r="H477" s="43">
        <v>7</v>
      </c>
      <c r="I477" s="43">
        <v>16.559999999999999</v>
      </c>
      <c r="J477" s="43">
        <v>149.36000000000001</v>
      </c>
      <c r="K477" s="44"/>
      <c r="L477" s="43"/>
    </row>
    <row r="478" spans="1:12" ht="15" x14ac:dyDescent="0.25">
      <c r="A478" s="23"/>
      <c r="B478" s="15"/>
      <c r="C478" s="11"/>
      <c r="D478" s="7" t="s">
        <v>28</v>
      </c>
      <c r="E478" s="42" t="s">
        <v>87</v>
      </c>
      <c r="F478" s="43" t="s">
        <v>116</v>
      </c>
      <c r="G478" s="43">
        <v>10.93</v>
      </c>
      <c r="H478" s="43">
        <v>12.1</v>
      </c>
      <c r="I478" s="43">
        <v>2.0699999999999998</v>
      </c>
      <c r="J478" s="43">
        <v>162.27000000000001</v>
      </c>
      <c r="K478" s="44"/>
      <c r="L478" s="43"/>
    </row>
    <row r="479" spans="1:12" ht="15" x14ac:dyDescent="0.25">
      <c r="A479" s="23"/>
      <c r="B479" s="15"/>
      <c r="C479" s="11"/>
      <c r="D479" s="7" t="s">
        <v>29</v>
      </c>
      <c r="E479" s="42" t="s">
        <v>88</v>
      </c>
      <c r="F479" s="43" t="s">
        <v>117</v>
      </c>
      <c r="G479" s="43">
        <v>3.74</v>
      </c>
      <c r="H479" s="43">
        <v>3.79</v>
      </c>
      <c r="I479" s="43">
        <v>39.14</v>
      </c>
      <c r="J479" s="43">
        <v>205.58</v>
      </c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 t="s">
        <v>93</v>
      </c>
      <c r="F480" s="43" t="s">
        <v>55</v>
      </c>
      <c r="G480" s="43">
        <v>0.09</v>
      </c>
      <c r="H480" s="43">
        <v>0.04</v>
      </c>
      <c r="I480" s="43">
        <v>11.45</v>
      </c>
      <c r="J480" s="43">
        <v>45.97</v>
      </c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42" t="s">
        <v>48</v>
      </c>
      <c r="F481" s="43" t="s">
        <v>114</v>
      </c>
      <c r="G481" s="43">
        <v>2.37</v>
      </c>
      <c r="H481" s="43">
        <v>0.3</v>
      </c>
      <c r="I481" s="43">
        <v>0.63</v>
      </c>
      <c r="J481" s="43">
        <v>70.14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 t="s">
        <v>57</v>
      </c>
      <c r="F482" s="43" t="s">
        <v>114</v>
      </c>
      <c r="G482" s="43">
        <v>1.68</v>
      </c>
      <c r="H482" s="43">
        <v>0.33</v>
      </c>
      <c r="I482" s="43">
        <v>0.72</v>
      </c>
      <c r="J482" s="43">
        <v>68.97</v>
      </c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v>740</v>
      </c>
      <c r="G488" s="19">
        <f>SUM(G476:G487)</f>
        <v>24.65</v>
      </c>
      <c r="H488" s="19">
        <f t="shared" ref="H488:J488" si="117">SUM(H476:H487)</f>
        <v>27.209999999999997</v>
      </c>
      <c r="I488" s="19">
        <f t="shared" si="117"/>
        <v>74.039999999999992</v>
      </c>
      <c r="J488" s="19">
        <f t="shared" si="117"/>
        <v>753.5200000000001</v>
      </c>
      <c r="K488" s="25"/>
      <c r="L488" s="19">
        <v>126.38</v>
      </c>
    </row>
    <row r="489" spans="1:12" ht="15.75" thickBot="1" x14ac:dyDescent="0.25">
      <c r="A489" s="29">
        <f>A466</f>
        <v>4</v>
      </c>
      <c r="B489" s="30">
        <f>B466</f>
        <v>5</v>
      </c>
      <c r="C489" s="59" t="s">
        <v>4</v>
      </c>
      <c r="D489" s="60"/>
      <c r="E489" s="31"/>
      <c r="F489" s="50">
        <f>F475+F488</f>
        <v>1250</v>
      </c>
      <c r="G489" s="50">
        <f t="shared" ref="G489:J489" si="118">G475+G488</f>
        <v>36.56</v>
      </c>
      <c r="H489" s="50">
        <f t="shared" si="118"/>
        <v>44.599999999999994</v>
      </c>
      <c r="I489" s="50">
        <f t="shared" si="118"/>
        <v>160.01999999999998</v>
      </c>
      <c r="J489" s="50">
        <f t="shared" si="118"/>
        <v>1299.6400000000001</v>
      </c>
      <c r="K489" s="32"/>
      <c r="L489" s="32">
        <f t="shared" ref="L489" si="119">L475+L488</f>
        <v>252.76</v>
      </c>
    </row>
    <row r="490" spans="1:12" ht="13.5" thickBot="1" x14ac:dyDescent="0.25">
      <c r="A490" s="27"/>
      <c r="B490" s="28"/>
      <c r="C490" s="64" t="s">
        <v>5</v>
      </c>
      <c r="D490" s="64"/>
      <c r="E490" s="64"/>
      <c r="F490" s="57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1244.25</v>
      </c>
      <c r="G490" s="57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49.495499999999993</v>
      </c>
      <c r="H490" s="57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49.73449999999999</v>
      </c>
      <c r="I490" s="57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161.96299999999997</v>
      </c>
      <c r="J490" s="57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1415.0840000000001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252.76000000000013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2026-09-08T21:05:01Z</dcterms:modified>
</cp:coreProperties>
</file>